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BINF" sheetId="1" r:id="rId1"/>
    <sheet name="CSCI" sheetId="2" r:id="rId2"/>
    <sheet name="CAIS" sheetId="3" r:id="rId3"/>
    <sheet name="IT TOTAL" sheetId="4" r:id="rId4"/>
  </sheets>
  <calcPr calcId="145621"/>
</workbook>
</file>

<file path=xl/calcChain.xml><?xml version="1.0" encoding="utf-8"?>
<calcChain xmlns="http://schemas.openxmlformats.org/spreadsheetml/2006/main">
  <c r="O41" i="4" l="1"/>
  <c r="P40" i="4"/>
  <c r="O40" i="4"/>
  <c r="Q39" i="4"/>
  <c r="P39" i="4"/>
  <c r="O39" i="4"/>
  <c r="R38" i="4"/>
  <c r="Q38" i="4"/>
  <c r="P38" i="4"/>
  <c r="O38" i="4"/>
  <c r="S37" i="4"/>
  <c r="R37" i="4"/>
  <c r="Q37" i="4"/>
  <c r="P37" i="4"/>
  <c r="O37" i="4"/>
  <c r="T36" i="4"/>
  <c r="S36" i="4"/>
  <c r="R36" i="4"/>
  <c r="Q36" i="4"/>
  <c r="P36" i="4"/>
  <c r="O36" i="4"/>
  <c r="U35" i="4"/>
  <c r="T35" i="4"/>
  <c r="S35" i="4"/>
  <c r="R35" i="4"/>
  <c r="Q35" i="4"/>
  <c r="P35" i="4"/>
  <c r="O35" i="4"/>
  <c r="V34" i="4"/>
  <c r="U34" i="4"/>
  <c r="T34" i="4"/>
  <c r="S34" i="4"/>
  <c r="R34" i="4"/>
  <c r="Q34" i="4"/>
  <c r="P34" i="4"/>
  <c r="O34" i="4"/>
  <c r="W33" i="4"/>
  <c r="V33" i="4"/>
  <c r="U33" i="4"/>
  <c r="T33" i="4"/>
  <c r="S33" i="4"/>
  <c r="R33" i="4"/>
  <c r="Q33" i="4"/>
  <c r="P33" i="4"/>
  <c r="O33" i="4"/>
  <c r="O28" i="4"/>
  <c r="P27" i="4"/>
  <c r="O27" i="4"/>
  <c r="Q26" i="4"/>
  <c r="P26" i="4"/>
  <c r="O26" i="4"/>
  <c r="R25" i="4"/>
  <c r="Q25" i="4"/>
  <c r="P25" i="4"/>
  <c r="O25" i="4"/>
  <c r="S24" i="4"/>
  <c r="R24" i="4"/>
  <c r="Q24" i="4"/>
  <c r="P24" i="4"/>
  <c r="O24" i="4"/>
  <c r="T23" i="4"/>
  <c r="S23" i="4"/>
  <c r="R23" i="4"/>
  <c r="Q23" i="4"/>
  <c r="P23" i="4"/>
  <c r="O23" i="4"/>
  <c r="U22" i="4"/>
  <c r="T22" i="4"/>
  <c r="S22" i="4"/>
  <c r="R22" i="4"/>
  <c r="Q22" i="4"/>
  <c r="P22" i="4"/>
  <c r="O22" i="4"/>
  <c r="V21" i="4"/>
  <c r="U21" i="4"/>
  <c r="T21" i="4"/>
  <c r="S21" i="4"/>
  <c r="R21" i="4"/>
  <c r="Q21" i="4"/>
  <c r="P21" i="4"/>
  <c r="O21" i="4"/>
  <c r="W20" i="4"/>
  <c r="V20" i="4"/>
  <c r="U20" i="4"/>
  <c r="T20" i="4"/>
  <c r="S20" i="4"/>
  <c r="R20" i="4"/>
  <c r="Q20" i="4"/>
  <c r="P20" i="4"/>
  <c r="O20" i="4"/>
  <c r="O15" i="4"/>
  <c r="P14" i="4"/>
  <c r="O14" i="4"/>
  <c r="Q13" i="4"/>
  <c r="P13" i="4"/>
  <c r="O13" i="4"/>
  <c r="R12" i="4"/>
  <c r="Q12" i="4"/>
  <c r="P12" i="4"/>
  <c r="O12" i="4"/>
  <c r="S11" i="4"/>
  <c r="R11" i="4"/>
  <c r="Q11" i="4"/>
  <c r="P11" i="4"/>
  <c r="O11" i="4"/>
  <c r="T10" i="4"/>
  <c r="S10" i="4"/>
  <c r="R10" i="4"/>
  <c r="Q10" i="4"/>
  <c r="P10" i="4"/>
  <c r="O10" i="4"/>
  <c r="U9" i="4"/>
  <c r="T9" i="4"/>
  <c r="S9" i="4"/>
  <c r="R9" i="4"/>
  <c r="Q9" i="4"/>
  <c r="P9" i="4"/>
  <c r="O9" i="4"/>
  <c r="V8" i="4"/>
  <c r="U8" i="4"/>
  <c r="T8" i="4"/>
  <c r="S8" i="4"/>
  <c r="R8" i="4"/>
  <c r="Q8" i="4"/>
  <c r="P8" i="4"/>
  <c r="O8" i="4"/>
  <c r="W7" i="4"/>
  <c r="V7" i="4"/>
  <c r="U7" i="4"/>
  <c r="T7" i="4"/>
  <c r="S7" i="4"/>
  <c r="R7" i="4"/>
  <c r="Q7" i="4"/>
  <c r="P7" i="4"/>
  <c r="O7" i="4"/>
  <c r="N42" i="4"/>
  <c r="N41" i="4"/>
  <c r="N40" i="4"/>
  <c r="N39" i="4"/>
  <c r="N38" i="4"/>
  <c r="N37" i="4"/>
  <c r="N36" i="4"/>
  <c r="N35" i="4"/>
  <c r="N34" i="4"/>
  <c r="N33" i="4"/>
  <c r="N29" i="4"/>
  <c r="N28" i="4"/>
  <c r="N27" i="4"/>
  <c r="N26" i="4"/>
  <c r="N25" i="4"/>
  <c r="N24" i="4"/>
  <c r="N23" i="4"/>
  <c r="N22" i="4"/>
  <c r="N21" i="4"/>
  <c r="N20" i="4"/>
  <c r="N16" i="4"/>
  <c r="N15" i="4"/>
  <c r="N14" i="4"/>
  <c r="N13" i="4"/>
  <c r="N12" i="4"/>
  <c r="N11" i="4"/>
  <c r="N10" i="4"/>
  <c r="N9" i="4"/>
  <c r="N8" i="4"/>
  <c r="N7" i="4"/>
  <c r="B42" i="4"/>
  <c r="B41" i="4"/>
  <c r="B40" i="4"/>
  <c r="B39" i="4"/>
  <c r="B38" i="4"/>
  <c r="B37" i="4"/>
  <c r="B36" i="4"/>
  <c r="H36" i="4" s="1"/>
  <c r="B35" i="4"/>
  <c r="B34" i="4"/>
  <c r="B33" i="4"/>
  <c r="F33" i="4" s="1"/>
  <c r="B29" i="4"/>
  <c r="B28" i="4"/>
  <c r="B27" i="4"/>
  <c r="B26" i="4"/>
  <c r="B25" i="4"/>
  <c r="B24" i="4"/>
  <c r="B23" i="4"/>
  <c r="B22" i="4"/>
  <c r="F22" i="4" s="1"/>
  <c r="B21" i="4"/>
  <c r="B20" i="4"/>
  <c r="J20" i="4" s="1"/>
  <c r="B16" i="4"/>
  <c r="B15" i="4"/>
  <c r="B14" i="4"/>
  <c r="B13" i="4"/>
  <c r="B12" i="4"/>
  <c r="B11" i="4"/>
  <c r="E11" i="4" s="1"/>
  <c r="B10" i="4"/>
  <c r="B9" i="4"/>
  <c r="B8" i="4"/>
  <c r="J8" i="4" s="1"/>
  <c r="B7" i="4"/>
  <c r="L7" i="4" s="1"/>
  <c r="E27" i="4" l="1"/>
  <c r="H9" i="4"/>
  <c r="C28" i="4"/>
  <c r="J35" i="4"/>
  <c r="C39" i="4"/>
  <c r="F26" i="4"/>
  <c r="F37" i="4"/>
  <c r="C12" i="4"/>
  <c r="C16" i="4"/>
  <c r="E38" i="4"/>
  <c r="K8" i="4"/>
  <c r="E23" i="4"/>
  <c r="G22" i="4"/>
  <c r="I36" i="4"/>
  <c r="H21" i="4"/>
  <c r="I9" i="4"/>
  <c r="C20" i="4"/>
  <c r="G37" i="4"/>
  <c r="C8" i="4"/>
  <c r="F10" i="4"/>
  <c r="E7" i="4"/>
  <c r="G10" i="4"/>
  <c r="E34" i="4"/>
  <c r="K20" i="4"/>
  <c r="I21" i="4"/>
  <c r="G33" i="4"/>
  <c r="F7" i="4"/>
  <c r="D8" i="4"/>
  <c r="J9" i="4"/>
  <c r="H10" i="4"/>
  <c r="F11" i="4"/>
  <c r="D12" i="4"/>
  <c r="D20" i="4"/>
  <c r="L20" i="4"/>
  <c r="J21" i="4"/>
  <c r="H22" i="4"/>
  <c r="F23" i="4"/>
  <c r="D24" i="4"/>
  <c r="D28" i="4"/>
  <c r="H33" i="4"/>
  <c r="F34" i="4"/>
  <c r="D35" i="4"/>
  <c r="H37" i="4"/>
  <c r="F38" i="4"/>
  <c r="D39" i="4"/>
  <c r="G7" i="4"/>
  <c r="E8" i="4"/>
  <c r="C9" i="4"/>
  <c r="I10" i="4"/>
  <c r="G11" i="4"/>
  <c r="E12" i="4"/>
  <c r="C13" i="4"/>
  <c r="E20" i="4"/>
  <c r="C21" i="4"/>
  <c r="K21" i="4"/>
  <c r="I22" i="4"/>
  <c r="G23" i="4"/>
  <c r="E24" i="4"/>
  <c r="C25" i="4"/>
  <c r="C29" i="4"/>
  <c r="I33" i="4"/>
  <c r="G34" i="4"/>
  <c r="E35" i="4"/>
  <c r="C36" i="4"/>
  <c r="G38" i="4"/>
  <c r="E39" i="4"/>
  <c r="C40" i="4"/>
  <c r="H7" i="4"/>
  <c r="F8" i="4"/>
  <c r="D9" i="4"/>
  <c r="H11" i="4"/>
  <c r="F12" i="4"/>
  <c r="D13" i="4"/>
  <c r="F20" i="4"/>
  <c r="D21" i="4"/>
  <c r="J22" i="4"/>
  <c r="H23" i="4"/>
  <c r="F24" i="4"/>
  <c r="D25" i="4"/>
  <c r="J33" i="4"/>
  <c r="H34" i="4"/>
  <c r="F35" i="4"/>
  <c r="D36" i="4"/>
  <c r="F39" i="4"/>
  <c r="D40" i="4"/>
  <c r="I7" i="4"/>
  <c r="G8" i="4"/>
  <c r="E9" i="4"/>
  <c r="C10" i="4"/>
  <c r="G12" i="4"/>
  <c r="E13" i="4"/>
  <c r="C14" i="4"/>
  <c r="G20" i="4"/>
  <c r="E21" i="4"/>
  <c r="C22" i="4"/>
  <c r="I23" i="4"/>
  <c r="G24" i="4"/>
  <c r="E25" i="4"/>
  <c r="C26" i="4"/>
  <c r="C33" i="4"/>
  <c r="K33" i="4"/>
  <c r="I34" i="4"/>
  <c r="G35" i="4"/>
  <c r="E36" i="4"/>
  <c r="C37" i="4"/>
  <c r="E40" i="4"/>
  <c r="C41" i="4"/>
  <c r="J7" i="4"/>
  <c r="H8" i="4"/>
  <c r="F9" i="4"/>
  <c r="D10" i="4"/>
  <c r="F13" i="4"/>
  <c r="D14" i="4"/>
  <c r="H20" i="4"/>
  <c r="F21" i="4"/>
  <c r="D22" i="4"/>
  <c r="H24" i="4"/>
  <c r="F25" i="4"/>
  <c r="D26" i="4"/>
  <c r="D33" i="4"/>
  <c r="L33" i="4"/>
  <c r="J34" i="4"/>
  <c r="H35" i="4"/>
  <c r="F36" i="4"/>
  <c r="D37" i="4"/>
  <c r="D41" i="4"/>
  <c r="C7" i="4"/>
  <c r="K7" i="4"/>
  <c r="I8" i="4"/>
  <c r="G9" i="4"/>
  <c r="E10" i="4"/>
  <c r="C11" i="4"/>
  <c r="E14" i="4"/>
  <c r="C15" i="4"/>
  <c r="I20" i="4"/>
  <c r="G21" i="4"/>
  <c r="E22" i="4"/>
  <c r="C23" i="4"/>
  <c r="G25" i="4"/>
  <c r="E26" i="4"/>
  <c r="C27" i="4"/>
  <c r="E33" i="4"/>
  <c r="C34" i="4"/>
  <c r="K34" i="4"/>
  <c r="I35" i="4"/>
  <c r="G36" i="4"/>
  <c r="E37" i="4"/>
  <c r="C38" i="4"/>
  <c r="C42" i="4"/>
  <c r="C24" i="4"/>
  <c r="C35" i="4"/>
  <c r="D7" i="4"/>
  <c r="D11" i="4"/>
  <c r="D15" i="4"/>
  <c r="D23" i="4"/>
  <c r="D27" i="4"/>
  <c r="D34" i="4"/>
  <c r="D38" i="4"/>
</calcChain>
</file>

<file path=xl/sharedStrings.xml><?xml version="1.0" encoding="utf-8"?>
<sst xmlns="http://schemas.openxmlformats.org/spreadsheetml/2006/main" count="300" uniqueCount="54">
  <si>
    <t>COLLEGE OF COMPUTING &amp; INFORMATICS</t>
  </si>
  <si>
    <t>FALL TO FALL MASTERS LEVEL RETENTION, GRADUATION, AND PERSISTENCE RATES BY YEAR</t>
  </si>
  <si>
    <t>FOR NEW STUDENTS MAJORING IN BIOINFORMATICS</t>
  </si>
  <si>
    <t>FALL RETENTION RATES</t>
  </si>
  <si>
    <t>YEAR</t>
  </si>
  <si>
    <t>NEW</t>
  </si>
  <si>
    <t>YR1_PCT</t>
  </si>
  <si>
    <t>YR2_PCT</t>
  </si>
  <si>
    <t>YR3_PCT</t>
  </si>
  <si>
    <t>YR4_PCT</t>
  </si>
  <si>
    <t>YR5_PCT</t>
  </si>
  <si>
    <t>YR6_PCT</t>
  </si>
  <si>
    <t>YR7_PCT</t>
  </si>
  <si>
    <t>YR8_PCT</t>
  </si>
  <si>
    <t>YR9_PCT</t>
  </si>
  <si>
    <t>YR10_PCT</t>
  </si>
  <si>
    <t>YR1_R</t>
  </si>
  <si>
    <t>YR2_R</t>
  </si>
  <si>
    <t>YR3_R</t>
  </si>
  <si>
    <t>YR4_R</t>
  </si>
  <si>
    <t>YR5_R</t>
  </si>
  <si>
    <t>YR6_R</t>
  </si>
  <si>
    <t>YR7_R</t>
  </si>
  <si>
    <t>YR8_R</t>
  </si>
  <si>
    <t>YR9_R</t>
  </si>
  <si>
    <t>YR10_R</t>
  </si>
  <si>
    <t>FALL GRADUATION RATES</t>
  </si>
  <si>
    <t>YR1_G</t>
  </si>
  <si>
    <t>YR2_G</t>
  </si>
  <si>
    <t>YR3_G</t>
  </si>
  <si>
    <t>YR4_G</t>
  </si>
  <si>
    <t>YR5_G</t>
  </si>
  <si>
    <t>YR6_G</t>
  </si>
  <si>
    <t>YR7_G</t>
  </si>
  <si>
    <t>YR8_G</t>
  </si>
  <si>
    <t>YR9_G</t>
  </si>
  <si>
    <t>YR10_G</t>
  </si>
  <si>
    <t>FALL PERSISTENCE RATES</t>
  </si>
  <si>
    <t>YR1_P</t>
  </si>
  <si>
    <t>YR2_P</t>
  </si>
  <si>
    <t>YR3_P</t>
  </si>
  <si>
    <t>YR4_P</t>
  </si>
  <si>
    <t>YR5_P</t>
  </si>
  <si>
    <t>YR6_P</t>
  </si>
  <si>
    <t>YR7_P</t>
  </si>
  <si>
    <t>YR8_P</t>
  </si>
  <si>
    <t>YR9_P</t>
  </si>
  <si>
    <t>YR10_P</t>
  </si>
  <si>
    <t>Prepared by:</t>
  </si>
  <si>
    <t>Office of Institutional Research</t>
  </si>
  <si>
    <t>FOR NEW STUDENTS MAJORING IN COMPUTER SCIENCE</t>
  </si>
  <si>
    <t>FOR NEW STUDENTS MAJORING IN COMPUTING &amp; INFO SYSTEMS</t>
  </si>
  <si>
    <t>FOR COLLEGE OF COMPUTING AND INFORMATICS</t>
  </si>
  <si>
    <t xml:space="preserve">This report was created on June 10,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</si>
</sst>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color rgb="FF00000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horizontal="right" wrapText="1"/>
    </xf>
    <xf numFmtId="0" fontId="0" fillId="0" borderId="0" xfId="0" applyFont="1"/>
    <xf numFmtId="10" fontId="4" fillId="0" borderId="0" xfId="0" applyNumberFormat="1" applyFont="1" applyAlignment="1">
      <alignment horizontal="right" wrapText="1"/>
    </xf>
    <xf numFmtId="0" fontId="22" fillId="0" borderId="0" xfId="42" applyFont="1"/>
    <xf numFmtId="0" fontId="26" fillId="0" borderId="0" xfId="42" applyFont="1"/>
    <xf numFmtId="0" fontId="26" fillId="0" borderId="0" xfId="42" applyFont="1" applyAlignment="1">
      <alignment horizontal="right" wrapText="1"/>
    </xf>
    <xf numFmtId="0" fontId="27" fillId="0" borderId="0" xfId="42" applyFont="1" applyAlignment="1">
      <alignment horizontal="right" wrapText="1"/>
    </xf>
    <xf numFmtId="0" fontId="22" fillId="0" borderId="0" xfId="42" applyFont="1"/>
    <xf numFmtId="0" fontId="26" fillId="0" borderId="0" xfId="42" applyFont="1"/>
    <xf numFmtId="0" fontId="26" fillId="0" borderId="0" xfId="42" applyFont="1" applyAlignment="1">
      <alignment horizontal="right" wrapText="1"/>
    </xf>
    <xf numFmtId="0" fontId="27" fillId="0" borderId="0" xfId="42" applyFont="1" applyAlignment="1">
      <alignment horizontal="right" wrapText="1"/>
    </xf>
    <xf numFmtId="164" fontId="27" fillId="0" borderId="0" xfId="42" applyNumberFormat="1" applyFont="1" applyAlignment="1">
      <alignment horizontal="right" wrapText="1"/>
    </xf>
    <xf numFmtId="0" fontId="22" fillId="0" borderId="0" xfId="42" applyFont="1"/>
    <xf numFmtId="0" fontId="26" fillId="0" borderId="0" xfId="42" applyFont="1"/>
    <xf numFmtId="0" fontId="26" fillId="0" borderId="0" xfId="42" applyFont="1" applyAlignment="1">
      <alignment horizontal="right" wrapText="1"/>
    </xf>
    <xf numFmtId="0" fontId="27" fillId="0" borderId="0" xfId="42" applyFont="1" applyAlignment="1">
      <alignment horizontal="right" wrapText="1"/>
    </xf>
    <xf numFmtId="164" fontId="27" fillId="0" borderId="0" xfId="42" applyNumberFormat="1" applyFont="1" applyAlignment="1">
      <alignment horizontal="right" wrapText="1"/>
    </xf>
    <xf numFmtId="2" fontId="27" fillId="0" borderId="0" xfId="42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25" fillId="0" borderId="0" xfId="42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>
      <selection sqref="A1:W1"/>
    </sheetView>
  </sheetViews>
  <sheetFormatPr defaultColWidth="9.109375" defaultRowHeight="12.75" customHeight="1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 customHeight="1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75" customHeight="1" x14ac:dyDescent="0.2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.75" customHeight="1" x14ac:dyDescent="0.2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2.75" customHeight="1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3"/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  <c r="V6" s="2" t="s">
        <v>24</v>
      </c>
      <c r="W6" s="2" t="s">
        <v>25</v>
      </c>
    </row>
    <row r="7" spans="1:23" ht="12.75" customHeight="1" x14ac:dyDescent="0.2">
      <c r="A7" s="10">
        <v>2003</v>
      </c>
      <c r="B7" s="10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7"/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</row>
    <row r="8" spans="1:23" ht="12.75" customHeight="1" x14ac:dyDescent="0.2">
      <c r="A8" s="10">
        <v>2004</v>
      </c>
      <c r="B8" s="1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7"/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/>
    </row>
    <row r="9" spans="1:23" ht="12.75" customHeight="1" x14ac:dyDescent="0.2">
      <c r="A9" s="10">
        <v>2005</v>
      </c>
      <c r="B9" s="1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/>
      <c r="L9" s="21"/>
      <c r="M9" s="7"/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/>
      <c r="W9" s="10"/>
    </row>
    <row r="10" spans="1:23" ht="12.75" customHeight="1" x14ac:dyDescent="0.2">
      <c r="A10" s="10">
        <v>2006</v>
      </c>
      <c r="B10" s="10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/>
      <c r="K10" s="21"/>
      <c r="L10" s="21"/>
      <c r="M10" s="7"/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/>
      <c r="V10" s="10"/>
      <c r="W10" s="10"/>
    </row>
    <row r="11" spans="1:23" ht="12.75" customHeight="1" x14ac:dyDescent="0.2">
      <c r="A11" s="10">
        <v>2007</v>
      </c>
      <c r="B11" s="10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/>
      <c r="J11" s="21"/>
      <c r="K11" s="21"/>
      <c r="L11" s="21"/>
      <c r="M11" s="7"/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0"/>
      <c r="V11" s="10"/>
      <c r="W11" s="10"/>
    </row>
    <row r="12" spans="1:23" ht="12.75" customHeight="1" x14ac:dyDescent="0.2">
      <c r="A12" s="10">
        <v>2008</v>
      </c>
      <c r="B12" s="10">
        <v>6</v>
      </c>
      <c r="C12" s="21">
        <v>83.33</v>
      </c>
      <c r="D12" s="21">
        <v>16.670000000000002</v>
      </c>
      <c r="E12" s="21">
        <v>0</v>
      </c>
      <c r="F12" s="21">
        <v>0</v>
      </c>
      <c r="G12" s="21">
        <v>0</v>
      </c>
      <c r="H12" s="21"/>
      <c r="I12" s="21"/>
      <c r="J12" s="21"/>
      <c r="K12" s="21"/>
      <c r="L12" s="21"/>
      <c r="M12" s="7"/>
      <c r="N12" s="10">
        <v>5</v>
      </c>
      <c r="O12" s="10">
        <v>1</v>
      </c>
      <c r="P12" s="10">
        <v>0</v>
      </c>
      <c r="Q12" s="10">
        <v>0</v>
      </c>
      <c r="R12" s="10">
        <v>0</v>
      </c>
      <c r="S12" s="10"/>
      <c r="T12" s="10"/>
      <c r="U12" s="10"/>
      <c r="V12" s="10"/>
      <c r="W12" s="10"/>
    </row>
    <row r="13" spans="1:23" ht="12.75" customHeight="1" x14ac:dyDescent="0.2">
      <c r="A13" s="10">
        <v>2009</v>
      </c>
      <c r="B13" s="10">
        <v>9</v>
      </c>
      <c r="C13" s="21">
        <v>66.67</v>
      </c>
      <c r="D13" s="21">
        <v>0</v>
      </c>
      <c r="E13" s="21">
        <v>0</v>
      </c>
      <c r="F13" s="21">
        <v>0</v>
      </c>
      <c r="G13" s="21"/>
      <c r="H13" s="21"/>
      <c r="I13" s="21"/>
      <c r="J13" s="21"/>
      <c r="K13" s="21"/>
      <c r="L13" s="21"/>
      <c r="M13" s="7"/>
      <c r="N13" s="10">
        <v>6</v>
      </c>
      <c r="O13" s="10">
        <v>0</v>
      </c>
      <c r="P13" s="10">
        <v>0</v>
      </c>
      <c r="Q13" s="10">
        <v>0</v>
      </c>
      <c r="R13" s="10"/>
      <c r="S13" s="10"/>
      <c r="T13" s="10"/>
      <c r="U13" s="10"/>
      <c r="V13" s="10"/>
      <c r="W13" s="10"/>
    </row>
    <row r="14" spans="1:23" ht="12.75" customHeight="1" x14ac:dyDescent="0.2">
      <c r="A14" s="10">
        <v>2010</v>
      </c>
      <c r="B14" s="10">
        <v>7</v>
      </c>
      <c r="C14" s="21">
        <v>85.71</v>
      </c>
      <c r="D14" s="21">
        <v>14.29</v>
      </c>
      <c r="E14" s="21">
        <v>0</v>
      </c>
      <c r="F14" s="21"/>
      <c r="G14" s="21"/>
      <c r="H14" s="21"/>
      <c r="I14" s="21"/>
      <c r="J14" s="21"/>
      <c r="K14" s="21"/>
      <c r="L14" s="21"/>
      <c r="M14" s="7"/>
      <c r="N14" s="10">
        <v>6</v>
      </c>
      <c r="O14" s="10">
        <v>1</v>
      </c>
      <c r="P14" s="10">
        <v>0</v>
      </c>
      <c r="Q14" s="10"/>
      <c r="R14" s="10"/>
      <c r="S14" s="10"/>
      <c r="T14" s="10"/>
      <c r="U14" s="10"/>
      <c r="V14" s="10"/>
      <c r="W14" s="10"/>
    </row>
    <row r="15" spans="1:23" ht="12.75" customHeight="1" x14ac:dyDescent="0.2">
      <c r="A15" s="10">
        <v>2011</v>
      </c>
      <c r="B15" s="10">
        <v>4</v>
      </c>
      <c r="C15" s="21">
        <v>100</v>
      </c>
      <c r="D15" s="21">
        <v>0</v>
      </c>
      <c r="E15" s="21"/>
      <c r="F15" s="21"/>
      <c r="G15" s="21"/>
      <c r="H15" s="21"/>
      <c r="I15" s="21"/>
      <c r="J15" s="21"/>
      <c r="K15" s="21"/>
      <c r="L15" s="21"/>
      <c r="M15" s="7"/>
      <c r="N15" s="10">
        <v>4</v>
      </c>
      <c r="O15" s="10">
        <v>0</v>
      </c>
      <c r="P15" s="10"/>
      <c r="Q15" s="10"/>
      <c r="R15" s="10"/>
      <c r="S15" s="10"/>
      <c r="T15" s="10"/>
      <c r="U15" s="10"/>
      <c r="V15" s="10"/>
      <c r="W15" s="10"/>
    </row>
    <row r="16" spans="1:23" ht="12.75" customHeight="1" x14ac:dyDescent="0.2">
      <c r="A16" s="10">
        <v>2012</v>
      </c>
      <c r="B16" s="10">
        <v>10</v>
      </c>
      <c r="C16" s="21">
        <v>70</v>
      </c>
      <c r="D16" s="21"/>
      <c r="E16" s="21"/>
      <c r="F16" s="21"/>
      <c r="G16" s="21"/>
      <c r="H16" s="21"/>
      <c r="I16" s="21"/>
      <c r="J16" s="21"/>
      <c r="K16" s="21"/>
      <c r="L16" s="21"/>
      <c r="M16" s="7"/>
      <c r="N16" s="10">
        <v>7</v>
      </c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 customHeight="1" x14ac:dyDescent="0.2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 customHeight="1" x14ac:dyDescent="0.2">
      <c r="A19" s="9" t="s">
        <v>4</v>
      </c>
      <c r="B19" s="9" t="s">
        <v>5</v>
      </c>
      <c r="C19" s="9" t="s">
        <v>6</v>
      </c>
      <c r="D19" s="9" t="s">
        <v>7</v>
      </c>
      <c r="E19" s="9" t="s">
        <v>8</v>
      </c>
      <c r="F19" s="9" t="s">
        <v>9</v>
      </c>
      <c r="G19" s="9" t="s">
        <v>10</v>
      </c>
      <c r="H19" s="9" t="s">
        <v>11</v>
      </c>
      <c r="I19" s="9" t="s">
        <v>12</v>
      </c>
      <c r="J19" s="9" t="s">
        <v>13</v>
      </c>
      <c r="K19" s="9" t="s">
        <v>14</v>
      </c>
      <c r="L19" s="9" t="s">
        <v>15</v>
      </c>
      <c r="M19" s="8"/>
      <c r="N19" s="9" t="s">
        <v>27</v>
      </c>
      <c r="O19" s="9" t="s">
        <v>28</v>
      </c>
      <c r="P19" s="9" t="s">
        <v>29</v>
      </c>
      <c r="Q19" s="9" t="s">
        <v>30</v>
      </c>
      <c r="R19" s="9" t="s">
        <v>31</v>
      </c>
      <c r="S19" s="9" t="s">
        <v>32</v>
      </c>
      <c r="T19" s="9" t="s">
        <v>33</v>
      </c>
      <c r="U19" s="9" t="s">
        <v>34</v>
      </c>
      <c r="V19" s="9" t="s">
        <v>35</v>
      </c>
      <c r="W19" s="9" t="s">
        <v>36</v>
      </c>
    </row>
    <row r="20" spans="1:23" ht="12.75" customHeight="1" x14ac:dyDescent="0.2">
      <c r="A20" s="10">
        <v>2003</v>
      </c>
      <c r="B20" s="1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7"/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</row>
    <row r="21" spans="1:23" ht="12.75" customHeight="1" x14ac:dyDescent="0.2">
      <c r="A21" s="10">
        <v>2004</v>
      </c>
      <c r="B21" s="1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7"/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/>
    </row>
    <row r="22" spans="1:23" ht="12.75" customHeight="1" x14ac:dyDescent="0.2">
      <c r="A22" s="10">
        <v>2005</v>
      </c>
      <c r="B22" s="10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/>
      <c r="L22" s="21"/>
      <c r="M22" s="7"/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/>
      <c r="W22" s="10"/>
    </row>
    <row r="23" spans="1:23" ht="12.75" customHeight="1" x14ac:dyDescent="0.2">
      <c r="A23" s="10">
        <v>2006</v>
      </c>
      <c r="B23" s="10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/>
      <c r="K23" s="21"/>
      <c r="L23" s="21"/>
      <c r="M23" s="7"/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/>
      <c r="V23" s="10"/>
      <c r="W23" s="10"/>
    </row>
    <row r="24" spans="1:23" ht="12.75" customHeight="1" x14ac:dyDescent="0.2">
      <c r="A24" s="10">
        <v>2007</v>
      </c>
      <c r="B24" s="10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/>
      <c r="J24" s="21"/>
      <c r="K24" s="21"/>
      <c r="L24" s="21"/>
      <c r="M24" s="7"/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/>
      <c r="U24" s="10"/>
      <c r="V24" s="10"/>
      <c r="W24" s="10"/>
    </row>
    <row r="25" spans="1:23" ht="12.75" customHeight="1" x14ac:dyDescent="0.2">
      <c r="A25" s="10">
        <v>2008</v>
      </c>
      <c r="B25" s="10">
        <v>6</v>
      </c>
      <c r="C25" s="21">
        <v>0</v>
      </c>
      <c r="D25" s="21">
        <v>50</v>
      </c>
      <c r="E25" s="21">
        <v>66.67</v>
      </c>
      <c r="F25" s="21">
        <v>66.67</v>
      </c>
      <c r="G25" s="21">
        <v>66.67</v>
      </c>
      <c r="H25" s="21"/>
      <c r="I25" s="21"/>
      <c r="J25" s="21"/>
      <c r="K25" s="21"/>
      <c r="L25" s="21"/>
      <c r="M25" s="7"/>
      <c r="N25" s="10">
        <v>0</v>
      </c>
      <c r="O25" s="10">
        <v>3</v>
      </c>
      <c r="P25" s="10">
        <v>4</v>
      </c>
      <c r="Q25" s="10">
        <v>4</v>
      </c>
      <c r="R25" s="10">
        <v>4</v>
      </c>
      <c r="S25" s="10"/>
      <c r="T25" s="10"/>
      <c r="U25" s="10"/>
      <c r="V25" s="10"/>
      <c r="W25" s="10"/>
    </row>
    <row r="26" spans="1:23" ht="12.75" customHeight="1" x14ac:dyDescent="0.2">
      <c r="A26" s="10">
        <v>2009</v>
      </c>
      <c r="B26" s="10">
        <v>9</v>
      </c>
      <c r="C26" s="21">
        <v>0</v>
      </c>
      <c r="D26" s="21">
        <v>77.78</v>
      </c>
      <c r="E26" s="21">
        <v>77.78</v>
      </c>
      <c r="F26" s="21">
        <v>77.78</v>
      </c>
      <c r="G26" s="21"/>
      <c r="H26" s="21"/>
      <c r="I26" s="21"/>
      <c r="J26" s="21"/>
      <c r="K26" s="21"/>
      <c r="L26" s="21"/>
      <c r="M26" s="7"/>
      <c r="N26" s="10">
        <v>0</v>
      </c>
      <c r="O26" s="10">
        <v>7</v>
      </c>
      <c r="P26" s="10">
        <v>7</v>
      </c>
      <c r="Q26" s="10">
        <v>7</v>
      </c>
      <c r="R26" s="10"/>
      <c r="S26" s="10"/>
      <c r="T26" s="10"/>
      <c r="U26" s="10"/>
      <c r="V26" s="10"/>
      <c r="W26" s="10"/>
    </row>
    <row r="27" spans="1:23" ht="12.75" customHeight="1" x14ac:dyDescent="0.2">
      <c r="A27" s="10">
        <v>2010</v>
      </c>
      <c r="B27" s="10">
        <v>7</v>
      </c>
      <c r="C27" s="21">
        <v>0</v>
      </c>
      <c r="D27" s="21">
        <v>85.71</v>
      </c>
      <c r="E27" s="21">
        <v>85.71</v>
      </c>
      <c r="F27" s="21"/>
      <c r="G27" s="21"/>
      <c r="H27" s="21"/>
      <c r="I27" s="21"/>
      <c r="J27" s="21"/>
      <c r="K27" s="21"/>
      <c r="L27" s="21"/>
      <c r="M27" s="7"/>
      <c r="N27" s="10">
        <v>0</v>
      </c>
      <c r="O27" s="10">
        <v>6</v>
      </c>
      <c r="P27" s="10">
        <v>6</v>
      </c>
      <c r="Q27" s="10"/>
      <c r="R27" s="10"/>
      <c r="S27" s="10"/>
      <c r="T27" s="10"/>
      <c r="U27" s="10"/>
      <c r="V27" s="10"/>
      <c r="W27" s="10"/>
    </row>
    <row r="28" spans="1:23" ht="12.75" customHeight="1" x14ac:dyDescent="0.2">
      <c r="A28" s="10">
        <v>2011</v>
      </c>
      <c r="B28" s="10">
        <v>4</v>
      </c>
      <c r="C28" s="21">
        <v>0</v>
      </c>
      <c r="D28" s="21">
        <v>50</v>
      </c>
      <c r="E28" s="21"/>
      <c r="F28" s="21"/>
      <c r="G28" s="21"/>
      <c r="H28" s="21"/>
      <c r="I28" s="21"/>
      <c r="J28" s="21"/>
      <c r="K28" s="21"/>
      <c r="L28" s="21"/>
      <c r="M28" s="7"/>
      <c r="N28" s="10">
        <v>0</v>
      </c>
      <c r="O28" s="10">
        <v>2</v>
      </c>
      <c r="P28" s="10"/>
      <c r="Q28" s="10"/>
      <c r="R28" s="10"/>
      <c r="S28" s="10"/>
      <c r="T28" s="10"/>
      <c r="U28" s="10"/>
      <c r="V28" s="10"/>
      <c r="W28" s="10"/>
    </row>
    <row r="29" spans="1:23" ht="12.75" customHeight="1" x14ac:dyDescent="0.25">
      <c r="A29" s="10">
        <v>2012</v>
      </c>
      <c r="B29" s="10">
        <v>10</v>
      </c>
      <c r="C29" s="21">
        <v>20</v>
      </c>
      <c r="D29" s="21"/>
      <c r="E29" s="21"/>
      <c r="F29" s="21"/>
      <c r="G29" s="21"/>
      <c r="H29" s="21"/>
      <c r="I29" s="21"/>
      <c r="J29" s="21"/>
      <c r="K29" s="21"/>
      <c r="L29" s="21"/>
      <c r="M29" s="7"/>
      <c r="N29" s="10">
        <v>2</v>
      </c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2.75" customHeight="1" x14ac:dyDescent="0.25">
      <c r="A31" s="23" t="s">
        <v>37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2.75" customHeight="1" x14ac:dyDescent="0.25">
      <c r="A32" s="9" t="s">
        <v>4</v>
      </c>
      <c r="B32" s="9" t="s">
        <v>5</v>
      </c>
      <c r="C32" s="9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9" t="s">
        <v>14</v>
      </c>
      <c r="L32" s="9" t="s">
        <v>15</v>
      </c>
      <c r="M32" s="8"/>
      <c r="N32" s="9" t="s">
        <v>38</v>
      </c>
      <c r="O32" s="9" t="s">
        <v>39</v>
      </c>
      <c r="P32" s="9" t="s">
        <v>40</v>
      </c>
      <c r="Q32" s="9" t="s">
        <v>41</v>
      </c>
      <c r="R32" s="9" t="s">
        <v>42</v>
      </c>
      <c r="S32" s="9" t="s">
        <v>43</v>
      </c>
      <c r="T32" s="9" t="s">
        <v>44</v>
      </c>
      <c r="U32" s="9" t="s">
        <v>45</v>
      </c>
      <c r="V32" s="9" t="s">
        <v>46</v>
      </c>
      <c r="W32" s="9" t="s">
        <v>47</v>
      </c>
    </row>
    <row r="33" spans="1:23" ht="12.75" customHeight="1" x14ac:dyDescent="0.25">
      <c r="A33" s="10">
        <v>2003</v>
      </c>
      <c r="B33" s="1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7"/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</row>
    <row r="34" spans="1:23" ht="12.75" customHeight="1" x14ac:dyDescent="0.25">
      <c r="A34" s="10">
        <v>2004</v>
      </c>
      <c r="B34" s="1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7"/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/>
    </row>
    <row r="35" spans="1:23" ht="12.75" customHeight="1" x14ac:dyDescent="0.25">
      <c r="A35" s="10">
        <v>2005</v>
      </c>
      <c r="B35" s="10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/>
      <c r="L35" s="21"/>
      <c r="M35" s="7"/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/>
      <c r="W35" s="10"/>
    </row>
    <row r="36" spans="1:23" ht="12.75" customHeight="1" x14ac:dyDescent="0.25">
      <c r="A36" s="10">
        <v>2006</v>
      </c>
      <c r="B36" s="10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/>
      <c r="K36" s="21"/>
      <c r="L36" s="21"/>
      <c r="M36" s="7"/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/>
      <c r="V36" s="10"/>
      <c r="W36" s="10"/>
    </row>
    <row r="37" spans="1:23" ht="12.75" customHeight="1" x14ac:dyDescent="0.25">
      <c r="A37" s="10">
        <v>2007</v>
      </c>
      <c r="B37" s="10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/>
      <c r="J37" s="21"/>
      <c r="K37" s="21"/>
      <c r="L37" s="21"/>
      <c r="M37" s="7"/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/>
      <c r="U37" s="10"/>
      <c r="V37" s="10"/>
      <c r="W37" s="10"/>
    </row>
    <row r="38" spans="1:23" ht="12.75" customHeight="1" x14ac:dyDescent="0.25">
      <c r="A38" s="10">
        <v>2008</v>
      </c>
      <c r="B38" s="10">
        <v>6</v>
      </c>
      <c r="C38" s="21">
        <v>83.33</v>
      </c>
      <c r="D38" s="21">
        <v>66.67</v>
      </c>
      <c r="E38" s="21">
        <v>66.67</v>
      </c>
      <c r="F38" s="21">
        <v>66.67</v>
      </c>
      <c r="G38" s="21">
        <v>66.67</v>
      </c>
      <c r="H38" s="21"/>
      <c r="I38" s="21"/>
      <c r="J38" s="21"/>
      <c r="K38" s="21"/>
      <c r="L38" s="21"/>
      <c r="M38" s="7"/>
      <c r="N38" s="10">
        <v>5</v>
      </c>
      <c r="O38" s="10">
        <v>4</v>
      </c>
      <c r="P38" s="10">
        <v>4</v>
      </c>
      <c r="Q38" s="10">
        <v>4</v>
      </c>
      <c r="R38" s="10">
        <v>4</v>
      </c>
      <c r="S38" s="10"/>
      <c r="T38" s="10"/>
      <c r="U38" s="10"/>
      <c r="V38" s="10"/>
      <c r="W38" s="10"/>
    </row>
    <row r="39" spans="1:23" ht="12.75" customHeight="1" x14ac:dyDescent="0.25">
      <c r="A39" s="10">
        <v>2009</v>
      </c>
      <c r="B39" s="10">
        <v>9</v>
      </c>
      <c r="C39" s="21">
        <v>66.67</v>
      </c>
      <c r="D39" s="21">
        <v>77.78</v>
      </c>
      <c r="E39" s="21">
        <v>77.78</v>
      </c>
      <c r="F39" s="21">
        <v>77.78</v>
      </c>
      <c r="G39" s="21"/>
      <c r="H39" s="21"/>
      <c r="I39" s="21"/>
      <c r="J39" s="21"/>
      <c r="K39" s="21"/>
      <c r="L39" s="21"/>
      <c r="M39" s="7"/>
      <c r="N39" s="10">
        <v>6</v>
      </c>
      <c r="O39" s="10">
        <v>7</v>
      </c>
      <c r="P39" s="10">
        <v>7</v>
      </c>
      <c r="Q39" s="10">
        <v>7</v>
      </c>
      <c r="R39" s="10"/>
      <c r="S39" s="10"/>
      <c r="T39" s="10"/>
      <c r="U39" s="10"/>
      <c r="V39" s="10"/>
      <c r="W39" s="10"/>
    </row>
    <row r="40" spans="1:23" ht="12.75" customHeight="1" x14ac:dyDescent="0.25">
      <c r="A40" s="10">
        <v>2010</v>
      </c>
      <c r="B40" s="10">
        <v>7</v>
      </c>
      <c r="C40" s="21">
        <v>85.71</v>
      </c>
      <c r="D40" s="21">
        <v>100</v>
      </c>
      <c r="E40" s="21">
        <v>85.71</v>
      </c>
      <c r="F40" s="21"/>
      <c r="G40" s="21"/>
      <c r="H40" s="21"/>
      <c r="I40" s="21"/>
      <c r="J40" s="21"/>
      <c r="K40" s="21"/>
      <c r="L40" s="21"/>
      <c r="M40" s="7"/>
      <c r="N40" s="10">
        <v>6</v>
      </c>
      <c r="O40" s="10">
        <v>7</v>
      </c>
      <c r="P40" s="10">
        <v>6</v>
      </c>
      <c r="Q40" s="10"/>
      <c r="R40" s="10"/>
      <c r="S40" s="10"/>
      <c r="T40" s="10"/>
      <c r="U40" s="10"/>
      <c r="V40" s="10"/>
      <c r="W40" s="10"/>
    </row>
    <row r="41" spans="1:23" ht="12.75" customHeight="1" x14ac:dyDescent="0.25">
      <c r="A41" s="10">
        <v>2011</v>
      </c>
      <c r="B41" s="10">
        <v>4</v>
      </c>
      <c r="C41" s="21">
        <v>100</v>
      </c>
      <c r="D41" s="21">
        <v>50</v>
      </c>
      <c r="E41" s="21"/>
      <c r="F41" s="21"/>
      <c r="G41" s="21"/>
      <c r="H41" s="21"/>
      <c r="I41" s="21"/>
      <c r="J41" s="21"/>
      <c r="K41" s="21"/>
      <c r="L41" s="21"/>
      <c r="M41" s="7"/>
      <c r="N41" s="10">
        <v>4</v>
      </c>
      <c r="O41" s="10">
        <v>2</v>
      </c>
      <c r="P41" s="10"/>
      <c r="Q41" s="10"/>
      <c r="R41" s="10"/>
      <c r="S41" s="10"/>
      <c r="T41" s="10"/>
      <c r="U41" s="10"/>
      <c r="V41" s="10"/>
      <c r="W41" s="10"/>
    </row>
    <row r="42" spans="1:23" ht="12.75" customHeight="1" x14ac:dyDescent="0.25">
      <c r="A42" s="10">
        <v>2012</v>
      </c>
      <c r="B42" s="10">
        <v>10</v>
      </c>
      <c r="C42" s="21">
        <v>90</v>
      </c>
      <c r="D42" s="21"/>
      <c r="E42" s="21"/>
      <c r="F42" s="21"/>
      <c r="G42" s="21"/>
      <c r="H42" s="21"/>
      <c r="I42" s="21"/>
      <c r="J42" s="21"/>
      <c r="K42" s="21"/>
      <c r="L42" s="21"/>
      <c r="M42" s="7"/>
      <c r="N42" s="10">
        <v>9</v>
      </c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2.75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.7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 customHeight="1" x14ac:dyDescent="0.25">
      <c r="A45" s="22" t="s">
        <v>48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 customHeight="1" x14ac:dyDescent="0.25">
      <c r="A46" s="22" t="s">
        <v>49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.75" customHeight="1" x14ac:dyDescent="0.25">
      <c r="A47" s="22" t="s">
        <v>53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14">
    <mergeCell ref="A18:W18"/>
    <mergeCell ref="A30:W30"/>
    <mergeCell ref="A31:W31"/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2.75" customHeight="1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 customHeight="1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75" customHeight="1" x14ac:dyDescent="0.2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.75" customHeight="1" x14ac:dyDescent="0.2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2.75" customHeight="1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3"/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  <c r="V6" s="2" t="s">
        <v>24</v>
      </c>
      <c r="W6" s="2" t="s">
        <v>25</v>
      </c>
    </row>
    <row r="7" spans="1:23" ht="12.75" customHeight="1" x14ac:dyDescent="0.2">
      <c r="A7" s="14">
        <v>2003</v>
      </c>
      <c r="B7" s="14">
        <v>32</v>
      </c>
      <c r="C7" s="21">
        <v>84.38</v>
      </c>
      <c r="D7" s="21">
        <v>12.5</v>
      </c>
      <c r="E7" s="21">
        <v>3.13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1"/>
      <c r="N7" s="14">
        <v>27</v>
      </c>
      <c r="O7" s="14">
        <v>4</v>
      </c>
      <c r="P7" s="14">
        <v>1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</row>
    <row r="8" spans="1:23" ht="12.75" customHeight="1" x14ac:dyDescent="0.2">
      <c r="A8" s="14">
        <v>2004</v>
      </c>
      <c r="B8" s="14">
        <v>30</v>
      </c>
      <c r="C8" s="21">
        <v>83.33</v>
      </c>
      <c r="D8" s="21">
        <v>6.67</v>
      </c>
      <c r="E8" s="21">
        <v>0</v>
      </c>
      <c r="F8" s="21">
        <v>0</v>
      </c>
      <c r="G8" s="21">
        <v>0</v>
      </c>
      <c r="H8" s="21">
        <v>3.33</v>
      </c>
      <c r="I8" s="21">
        <v>3.33</v>
      </c>
      <c r="J8" s="21">
        <v>0</v>
      </c>
      <c r="K8" s="21">
        <v>0</v>
      </c>
      <c r="L8" s="21"/>
      <c r="M8" s="11"/>
      <c r="N8" s="14">
        <v>25</v>
      </c>
      <c r="O8" s="14">
        <v>2</v>
      </c>
      <c r="P8" s="14">
        <v>0</v>
      </c>
      <c r="Q8" s="14">
        <v>0</v>
      </c>
      <c r="R8" s="14">
        <v>0</v>
      </c>
      <c r="S8" s="14">
        <v>1</v>
      </c>
      <c r="T8" s="14">
        <v>1</v>
      </c>
      <c r="U8" s="14">
        <v>0</v>
      </c>
      <c r="V8" s="14">
        <v>0</v>
      </c>
      <c r="W8" s="14"/>
    </row>
    <row r="9" spans="1:23" ht="12.75" customHeight="1" x14ac:dyDescent="0.2">
      <c r="A9" s="14">
        <v>2005</v>
      </c>
      <c r="B9" s="14">
        <v>38</v>
      </c>
      <c r="C9" s="21">
        <v>81.58</v>
      </c>
      <c r="D9" s="21">
        <v>10.53</v>
      </c>
      <c r="E9" s="21">
        <v>0</v>
      </c>
      <c r="F9" s="21">
        <v>2.63</v>
      </c>
      <c r="G9" s="21">
        <v>2.63</v>
      </c>
      <c r="H9" s="21">
        <v>0</v>
      </c>
      <c r="I9" s="21">
        <v>0</v>
      </c>
      <c r="J9" s="21">
        <v>0</v>
      </c>
      <c r="K9" s="21"/>
      <c r="L9" s="21"/>
      <c r="M9" s="11"/>
      <c r="N9" s="14">
        <v>31</v>
      </c>
      <c r="O9" s="14">
        <v>4</v>
      </c>
      <c r="P9" s="14">
        <v>0</v>
      </c>
      <c r="Q9" s="14">
        <v>1</v>
      </c>
      <c r="R9" s="14">
        <v>1</v>
      </c>
      <c r="S9" s="14">
        <v>0</v>
      </c>
      <c r="T9" s="14">
        <v>0</v>
      </c>
      <c r="U9" s="14">
        <v>0</v>
      </c>
      <c r="V9" s="14"/>
      <c r="W9" s="14"/>
    </row>
    <row r="10" spans="1:23" ht="12.75" customHeight="1" x14ac:dyDescent="0.2">
      <c r="A10" s="14">
        <v>2006</v>
      </c>
      <c r="B10" s="14">
        <v>43</v>
      </c>
      <c r="C10" s="21">
        <v>81.400000000000006</v>
      </c>
      <c r="D10" s="21">
        <v>2.33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/>
      <c r="K10" s="21"/>
      <c r="L10" s="21"/>
      <c r="M10" s="11"/>
      <c r="N10" s="14">
        <v>35</v>
      </c>
      <c r="O10" s="14">
        <v>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/>
      <c r="V10" s="14"/>
      <c r="W10" s="14"/>
    </row>
    <row r="11" spans="1:23" ht="12.75" customHeight="1" x14ac:dyDescent="0.2">
      <c r="A11" s="14">
        <v>2007</v>
      </c>
      <c r="B11" s="14">
        <v>55</v>
      </c>
      <c r="C11" s="21">
        <v>80</v>
      </c>
      <c r="D11" s="21">
        <v>9.09</v>
      </c>
      <c r="E11" s="21">
        <v>3.64</v>
      </c>
      <c r="F11" s="21">
        <v>1.82</v>
      </c>
      <c r="G11" s="21">
        <v>3.64</v>
      </c>
      <c r="H11" s="21">
        <v>1.82</v>
      </c>
      <c r="I11" s="21"/>
      <c r="J11" s="21"/>
      <c r="K11" s="21"/>
      <c r="L11" s="21"/>
      <c r="M11" s="11"/>
      <c r="N11" s="14">
        <v>44</v>
      </c>
      <c r="O11" s="14">
        <v>5</v>
      </c>
      <c r="P11" s="14">
        <v>2</v>
      </c>
      <c r="Q11" s="14">
        <v>1</v>
      </c>
      <c r="R11" s="14">
        <v>2</v>
      </c>
      <c r="S11" s="14">
        <v>1</v>
      </c>
      <c r="T11" s="14"/>
      <c r="U11" s="14"/>
      <c r="V11" s="14"/>
      <c r="W11" s="14"/>
    </row>
    <row r="12" spans="1:23" ht="12.75" customHeight="1" x14ac:dyDescent="0.2">
      <c r="A12" s="14">
        <v>2008</v>
      </c>
      <c r="B12" s="14">
        <v>57</v>
      </c>
      <c r="C12" s="21">
        <v>73.680000000000007</v>
      </c>
      <c r="D12" s="21">
        <v>7.02</v>
      </c>
      <c r="E12" s="21">
        <v>1.75</v>
      </c>
      <c r="F12" s="21">
        <v>0</v>
      </c>
      <c r="G12" s="21">
        <v>0</v>
      </c>
      <c r="H12" s="21"/>
      <c r="I12" s="21"/>
      <c r="J12" s="21"/>
      <c r="K12" s="21"/>
      <c r="L12" s="21"/>
      <c r="M12" s="11"/>
      <c r="N12" s="14">
        <v>42</v>
      </c>
      <c r="O12" s="14">
        <v>4</v>
      </c>
      <c r="P12" s="14">
        <v>1</v>
      </c>
      <c r="Q12" s="14">
        <v>0</v>
      </c>
      <c r="R12" s="14">
        <v>0</v>
      </c>
      <c r="S12" s="14"/>
      <c r="T12" s="14"/>
      <c r="U12" s="14"/>
      <c r="V12" s="14"/>
      <c r="W12" s="14"/>
    </row>
    <row r="13" spans="1:23" ht="12.75" customHeight="1" x14ac:dyDescent="0.2">
      <c r="A13" s="14">
        <v>2009</v>
      </c>
      <c r="B13" s="14">
        <v>53</v>
      </c>
      <c r="C13" s="21">
        <v>84.91</v>
      </c>
      <c r="D13" s="21">
        <v>15.09</v>
      </c>
      <c r="E13" s="21">
        <v>1.89</v>
      </c>
      <c r="F13" s="21">
        <v>0</v>
      </c>
      <c r="G13" s="21"/>
      <c r="H13" s="21"/>
      <c r="I13" s="21"/>
      <c r="J13" s="21"/>
      <c r="K13" s="21"/>
      <c r="L13" s="21"/>
      <c r="M13" s="11"/>
      <c r="N13" s="14">
        <v>45</v>
      </c>
      <c r="O13" s="14">
        <v>8</v>
      </c>
      <c r="P13" s="14">
        <v>1</v>
      </c>
      <c r="Q13" s="14">
        <v>0</v>
      </c>
      <c r="R13" s="14"/>
      <c r="S13" s="14"/>
      <c r="T13" s="14"/>
      <c r="U13" s="14"/>
      <c r="V13" s="14"/>
      <c r="W13" s="14"/>
    </row>
    <row r="14" spans="1:23" ht="12.75" customHeight="1" x14ac:dyDescent="0.2">
      <c r="A14" s="14">
        <v>2010</v>
      </c>
      <c r="B14" s="14">
        <v>69</v>
      </c>
      <c r="C14" s="21">
        <v>89.86</v>
      </c>
      <c r="D14" s="21">
        <v>8.6999999999999993</v>
      </c>
      <c r="E14" s="21">
        <v>2.9</v>
      </c>
      <c r="F14" s="21"/>
      <c r="G14" s="21"/>
      <c r="H14" s="21"/>
      <c r="I14" s="21"/>
      <c r="J14" s="21"/>
      <c r="K14" s="21"/>
      <c r="L14" s="21"/>
      <c r="M14" s="11"/>
      <c r="N14" s="14">
        <v>62</v>
      </c>
      <c r="O14" s="14">
        <v>6</v>
      </c>
      <c r="P14" s="14">
        <v>2</v>
      </c>
      <c r="Q14" s="14"/>
      <c r="R14" s="14"/>
      <c r="S14" s="14"/>
      <c r="T14" s="14"/>
      <c r="U14" s="14"/>
      <c r="V14" s="14"/>
      <c r="W14" s="14"/>
    </row>
    <row r="15" spans="1:23" ht="12.75" customHeight="1" x14ac:dyDescent="0.2">
      <c r="A15" s="14">
        <v>2011</v>
      </c>
      <c r="B15" s="14">
        <v>37</v>
      </c>
      <c r="C15" s="21">
        <v>89.19</v>
      </c>
      <c r="D15" s="21">
        <v>5.41</v>
      </c>
      <c r="E15" s="21"/>
      <c r="F15" s="21"/>
      <c r="G15" s="21"/>
      <c r="H15" s="21"/>
      <c r="I15" s="21"/>
      <c r="J15" s="21"/>
      <c r="K15" s="21"/>
      <c r="L15" s="21"/>
      <c r="M15" s="11"/>
      <c r="N15" s="14">
        <v>33</v>
      </c>
      <c r="O15" s="14">
        <v>2</v>
      </c>
      <c r="P15" s="14"/>
      <c r="Q15" s="14"/>
      <c r="R15" s="14"/>
      <c r="S15" s="14"/>
      <c r="T15" s="14"/>
      <c r="U15" s="14"/>
      <c r="V15" s="14"/>
      <c r="W15" s="14"/>
    </row>
    <row r="16" spans="1:23" ht="12.75" customHeight="1" x14ac:dyDescent="0.2">
      <c r="A16" s="14">
        <v>2012</v>
      </c>
      <c r="B16" s="14">
        <v>60</v>
      </c>
      <c r="C16" s="21">
        <v>90</v>
      </c>
      <c r="D16" s="21"/>
      <c r="E16" s="21"/>
      <c r="F16" s="21"/>
      <c r="G16" s="21"/>
      <c r="H16" s="21"/>
      <c r="I16" s="21"/>
      <c r="J16" s="21"/>
      <c r="K16" s="21"/>
      <c r="L16" s="21"/>
      <c r="M16" s="11"/>
      <c r="N16" s="14">
        <v>54</v>
      </c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 customHeight="1" x14ac:dyDescent="0.2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 customHeight="1" x14ac:dyDescent="0.2">
      <c r="A19" s="13" t="s">
        <v>4</v>
      </c>
      <c r="B19" s="13" t="s">
        <v>5</v>
      </c>
      <c r="C19" s="13" t="s">
        <v>6</v>
      </c>
      <c r="D19" s="13" t="s">
        <v>7</v>
      </c>
      <c r="E19" s="13" t="s">
        <v>8</v>
      </c>
      <c r="F19" s="13" t="s">
        <v>9</v>
      </c>
      <c r="G19" s="13" t="s">
        <v>10</v>
      </c>
      <c r="H19" s="13" t="s">
        <v>11</v>
      </c>
      <c r="I19" s="13" t="s">
        <v>12</v>
      </c>
      <c r="J19" s="13" t="s">
        <v>13</v>
      </c>
      <c r="K19" s="13" t="s">
        <v>14</v>
      </c>
      <c r="L19" s="13" t="s">
        <v>15</v>
      </c>
      <c r="M19" s="12"/>
      <c r="N19" s="13" t="s">
        <v>27</v>
      </c>
      <c r="O19" s="13" t="s">
        <v>28</v>
      </c>
      <c r="P19" s="13" t="s">
        <v>29</v>
      </c>
      <c r="Q19" s="13" t="s">
        <v>30</v>
      </c>
      <c r="R19" s="13" t="s">
        <v>31</v>
      </c>
      <c r="S19" s="13" t="s">
        <v>32</v>
      </c>
      <c r="T19" s="13" t="s">
        <v>33</v>
      </c>
      <c r="U19" s="13" t="s">
        <v>34</v>
      </c>
      <c r="V19" s="13" t="s">
        <v>35</v>
      </c>
      <c r="W19" s="13" t="s">
        <v>36</v>
      </c>
    </row>
    <row r="20" spans="1:23" ht="12.75" customHeight="1" x14ac:dyDescent="0.2">
      <c r="A20" s="14">
        <v>2003</v>
      </c>
      <c r="B20" s="14">
        <v>32</v>
      </c>
      <c r="C20" s="21">
        <v>0</v>
      </c>
      <c r="D20" s="21">
        <v>59.38</v>
      </c>
      <c r="E20" s="21">
        <v>78.13</v>
      </c>
      <c r="F20" s="21">
        <v>81.25</v>
      </c>
      <c r="G20" s="21">
        <v>81.25</v>
      </c>
      <c r="H20" s="21">
        <v>81.25</v>
      </c>
      <c r="I20" s="21">
        <v>81.25</v>
      </c>
      <c r="J20" s="21">
        <v>81.25</v>
      </c>
      <c r="K20" s="21">
        <v>81.25</v>
      </c>
      <c r="L20" s="21">
        <v>81.25</v>
      </c>
      <c r="M20" s="11"/>
      <c r="N20" s="14">
        <v>0</v>
      </c>
      <c r="O20" s="14">
        <v>19</v>
      </c>
      <c r="P20" s="14">
        <v>25</v>
      </c>
      <c r="Q20" s="14">
        <v>26</v>
      </c>
      <c r="R20" s="14">
        <v>26</v>
      </c>
      <c r="S20" s="14">
        <v>26</v>
      </c>
      <c r="T20" s="14">
        <v>26</v>
      </c>
      <c r="U20" s="14">
        <v>26</v>
      </c>
      <c r="V20" s="14">
        <v>26</v>
      </c>
      <c r="W20" s="14">
        <v>26</v>
      </c>
    </row>
    <row r="21" spans="1:23" ht="12.75" customHeight="1" x14ac:dyDescent="0.2">
      <c r="A21" s="14">
        <v>2004</v>
      </c>
      <c r="B21" s="14">
        <v>30</v>
      </c>
      <c r="C21" s="21">
        <v>0</v>
      </c>
      <c r="D21" s="21">
        <v>73.33</v>
      </c>
      <c r="E21" s="21">
        <v>83.33</v>
      </c>
      <c r="F21" s="21">
        <v>83.33</v>
      </c>
      <c r="G21" s="21">
        <v>83.33</v>
      </c>
      <c r="H21" s="21">
        <v>83.33</v>
      </c>
      <c r="I21" s="21">
        <v>83.33</v>
      </c>
      <c r="J21" s="21">
        <v>86.67</v>
      </c>
      <c r="K21" s="21">
        <v>86.67</v>
      </c>
      <c r="L21" s="21"/>
      <c r="M21" s="11"/>
      <c r="N21" s="14">
        <v>0</v>
      </c>
      <c r="O21" s="14">
        <v>22</v>
      </c>
      <c r="P21" s="14">
        <v>25</v>
      </c>
      <c r="Q21" s="14">
        <v>25</v>
      </c>
      <c r="R21" s="14">
        <v>25</v>
      </c>
      <c r="S21" s="14">
        <v>25</v>
      </c>
      <c r="T21" s="14">
        <v>25</v>
      </c>
      <c r="U21" s="14">
        <v>26</v>
      </c>
      <c r="V21" s="14">
        <v>26</v>
      </c>
      <c r="W21" s="14"/>
    </row>
    <row r="22" spans="1:23" ht="12.75" customHeight="1" x14ac:dyDescent="0.2">
      <c r="A22" s="14">
        <v>2005</v>
      </c>
      <c r="B22" s="14">
        <v>38</v>
      </c>
      <c r="C22" s="21">
        <v>2.63</v>
      </c>
      <c r="D22" s="21">
        <v>71.05</v>
      </c>
      <c r="E22" s="21">
        <v>78.95</v>
      </c>
      <c r="F22" s="21">
        <v>78.95</v>
      </c>
      <c r="G22" s="21">
        <v>78.95</v>
      </c>
      <c r="H22" s="21">
        <v>81.58</v>
      </c>
      <c r="I22" s="21">
        <v>81.58</v>
      </c>
      <c r="J22" s="21">
        <v>81.58</v>
      </c>
      <c r="K22" s="21"/>
      <c r="L22" s="21"/>
      <c r="M22" s="11"/>
      <c r="N22" s="14">
        <v>1</v>
      </c>
      <c r="O22" s="14">
        <v>27</v>
      </c>
      <c r="P22" s="14">
        <v>30</v>
      </c>
      <c r="Q22" s="14">
        <v>30</v>
      </c>
      <c r="R22" s="14">
        <v>30</v>
      </c>
      <c r="S22" s="14">
        <v>31</v>
      </c>
      <c r="T22" s="14">
        <v>31</v>
      </c>
      <c r="U22" s="14">
        <v>31</v>
      </c>
      <c r="V22" s="14"/>
      <c r="W22" s="14"/>
    </row>
    <row r="23" spans="1:23" ht="12.75" customHeight="1" x14ac:dyDescent="0.2">
      <c r="A23" s="14">
        <v>2006</v>
      </c>
      <c r="B23" s="14">
        <v>43</v>
      </c>
      <c r="C23" s="21">
        <v>4.6500000000000004</v>
      </c>
      <c r="D23" s="21">
        <v>83.72</v>
      </c>
      <c r="E23" s="21">
        <v>88.37</v>
      </c>
      <c r="F23" s="21">
        <v>88.37</v>
      </c>
      <c r="G23" s="21">
        <v>88.37</v>
      </c>
      <c r="H23" s="21">
        <v>88.37</v>
      </c>
      <c r="I23" s="21">
        <v>88.37</v>
      </c>
      <c r="J23" s="21"/>
      <c r="K23" s="21"/>
      <c r="L23" s="21"/>
      <c r="M23" s="11"/>
      <c r="N23" s="14">
        <v>2</v>
      </c>
      <c r="O23" s="14">
        <v>36</v>
      </c>
      <c r="P23" s="14">
        <v>38</v>
      </c>
      <c r="Q23" s="14">
        <v>38</v>
      </c>
      <c r="R23" s="14">
        <v>38</v>
      </c>
      <c r="S23" s="14">
        <v>38</v>
      </c>
      <c r="T23" s="14">
        <v>38</v>
      </c>
      <c r="U23" s="14"/>
      <c r="V23" s="14"/>
      <c r="W23" s="14"/>
    </row>
    <row r="24" spans="1:23" ht="12.75" customHeight="1" x14ac:dyDescent="0.2">
      <c r="A24" s="14">
        <v>2007</v>
      </c>
      <c r="B24" s="14">
        <v>55</v>
      </c>
      <c r="C24" s="21">
        <v>10.91</v>
      </c>
      <c r="D24" s="21">
        <v>81.819999999999993</v>
      </c>
      <c r="E24" s="21">
        <v>89.09</v>
      </c>
      <c r="F24" s="21">
        <v>89.09</v>
      </c>
      <c r="G24" s="21">
        <v>92.73</v>
      </c>
      <c r="H24" s="21">
        <v>94.55</v>
      </c>
      <c r="I24" s="21"/>
      <c r="J24" s="21"/>
      <c r="K24" s="21"/>
      <c r="L24" s="21"/>
      <c r="M24" s="11"/>
      <c r="N24" s="14">
        <v>6</v>
      </c>
      <c r="O24" s="14">
        <v>45</v>
      </c>
      <c r="P24" s="14">
        <v>49</v>
      </c>
      <c r="Q24" s="14">
        <v>49</v>
      </c>
      <c r="R24" s="14">
        <v>51</v>
      </c>
      <c r="S24" s="14">
        <v>52</v>
      </c>
      <c r="T24" s="14"/>
      <c r="U24" s="14"/>
      <c r="V24" s="14"/>
      <c r="W24" s="14"/>
    </row>
    <row r="25" spans="1:23" ht="12.75" customHeight="1" x14ac:dyDescent="0.2">
      <c r="A25" s="14">
        <v>2008</v>
      </c>
      <c r="B25" s="14">
        <v>57</v>
      </c>
      <c r="C25" s="21">
        <v>3.51</v>
      </c>
      <c r="D25" s="21">
        <v>68.42</v>
      </c>
      <c r="E25" s="21">
        <v>78.95</v>
      </c>
      <c r="F25" s="21">
        <v>78.95</v>
      </c>
      <c r="G25" s="21">
        <v>78.95</v>
      </c>
      <c r="H25" s="21"/>
      <c r="I25" s="21"/>
      <c r="J25" s="21"/>
      <c r="K25" s="21"/>
      <c r="L25" s="21"/>
      <c r="M25" s="11"/>
      <c r="N25" s="14">
        <v>2</v>
      </c>
      <c r="O25" s="14">
        <v>39</v>
      </c>
      <c r="P25" s="14">
        <v>45</v>
      </c>
      <c r="Q25" s="14">
        <v>45</v>
      </c>
      <c r="R25" s="14">
        <v>45</v>
      </c>
      <c r="S25" s="14"/>
      <c r="T25" s="14"/>
      <c r="U25" s="14"/>
      <c r="V25" s="14"/>
      <c r="W25" s="14"/>
    </row>
    <row r="26" spans="1:23" ht="12.75" customHeight="1" x14ac:dyDescent="0.2">
      <c r="A26" s="14">
        <v>2009</v>
      </c>
      <c r="B26" s="14">
        <v>53</v>
      </c>
      <c r="C26" s="21">
        <v>1.89</v>
      </c>
      <c r="D26" s="21">
        <v>71.7</v>
      </c>
      <c r="E26" s="21">
        <v>86.79</v>
      </c>
      <c r="F26" s="21">
        <v>88.68</v>
      </c>
      <c r="G26" s="21"/>
      <c r="H26" s="21"/>
      <c r="I26" s="21"/>
      <c r="J26" s="21"/>
      <c r="K26" s="21"/>
      <c r="L26" s="21"/>
      <c r="M26" s="11"/>
      <c r="N26" s="14">
        <v>1</v>
      </c>
      <c r="O26" s="14">
        <v>38</v>
      </c>
      <c r="P26" s="14">
        <v>46</v>
      </c>
      <c r="Q26" s="14">
        <v>47</v>
      </c>
      <c r="R26" s="14"/>
      <c r="S26" s="14"/>
      <c r="T26" s="14"/>
      <c r="U26" s="14"/>
      <c r="V26" s="14"/>
      <c r="W26" s="14"/>
    </row>
    <row r="27" spans="1:23" ht="12.75" customHeight="1" x14ac:dyDescent="0.2">
      <c r="A27" s="14">
        <v>2010</v>
      </c>
      <c r="B27" s="14">
        <v>69</v>
      </c>
      <c r="C27" s="21">
        <v>1.45</v>
      </c>
      <c r="D27" s="21">
        <v>85.51</v>
      </c>
      <c r="E27" s="21">
        <v>89.86</v>
      </c>
      <c r="F27" s="21"/>
      <c r="G27" s="21"/>
      <c r="H27" s="21"/>
      <c r="I27" s="21"/>
      <c r="J27" s="21"/>
      <c r="K27" s="21"/>
      <c r="L27" s="21"/>
      <c r="M27" s="11"/>
      <c r="N27" s="14">
        <v>1</v>
      </c>
      <c r="O27" s="14">
        <v>59</v>
      </c>
      <c r="P27" s="14">
        <v>62</v>
      </c>
      <c r="Q27" s="14"/>
      <c r="R27" s="14"/>
      <c r="S27" s="14"/>
      <c r="T27" s="14"/>
      <c r="U27" s="14"/>
      <c r="V27" s="14"/>
      <c r="W27" s="14"/>
    </row>
    <row r="28" spans="1:23" ht="12.75" customHeight="1" x14ac:dyDescent="0.2">
      <c r="A28" s="14">
        <v>2011</v>
      </c>
      <c r="B28" s="14">
        <v>37</v>
      </c>
      <c r="C28" s="21">
        <v>5.41</v>
      </c>
      <c r="D28" s="21">
        <v>78.38</v>
      </c>
      <c r="E28" s="21"/>
      <c r="F28" s="21"/>
      <c r="G28" s="21"/>
      <c r="H28" s="21"/>
      <c r="I28" s="21"/>
      <c r="J28" s="21"/>
      <c r="K28" s="21"/>
      <c r="L28" s="21"/>
      <c r="M28" s="11"/>
      <c r="N28" s="14">
        <v>2</v>
      </c>
      <c r="O28" s="14">
        <v>29</v>
      </c>
      <c r="P28" s="14"/>
      <c r="Q28" s="14"/>
      <c r="R28" s="14"/>
      <c r="S28" s="14"/>
      <c r="T28" s="14"/>
      <c r="U28" s="14"/>
      <c r="V28" s="14"/>
      <c r="W28" s="14"/>
    </row>
    <row r="29" spans="1:23" ht="12.75" customHeight="1" x14ac:dyDescent="0.25">
      <c r="A29" s="14">
        <v>2012</v>
      </c>
      <c r="B29" s="14">
        <v>60</v>
      </c>
      <c r="C29" s="21">
        <v>6.67</v>
      </c>
      <c r="D29" s="21"/>
      <c r="E29" s="21"/>
      <c r="F29" s="21"/>
      <c r="G29" s="21"/>
      <c r="H29" s="21"/>
      <c r="I29" s="21"/>
      <c r="J29" s="21"/>
      <c r="K29" s="21"/>
      <c r="L29" s="21"/>
      <c r="M29" s="11"/>
      <c r="N29" s="14">
        <v>4</v>
      </c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2.7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2.75" customHeight="1" x14ac:dyDescent="0.25">
      <c r="A31" s="23" t="s">
        <v>37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2.75" customHeight="1" x14ac:dyDescent="0.25">
      <c r="A32" s="13" t="s">
        <v>4</v>
      </c>
      <c r="B32" s="13" t="s">
        <v>5</v>
      </c>
      <c r="C32" s="13" t="s">
        <v>6</v>
      </c>
      <c r="D32" s="13" t="s">
        <v>7</v>
      </c>
      <c r="E32" s="13" t="s">
        <v>8</v>
      </c>
      <c r="F32" s="13" t="s">
        <v>9</v>
      </c>
      <c r="G32" s="13" t="s">
        <v>10</v>
      </c>
      <c r="H32" s="13" t="s">
        <v>11</v>
      </c>
      <c r="I32" s="13" t="s">
        <v>12</v>
      </c>
      <c r="J32" s="13" t="s">
        <v>13</v>
      </c>
      <c r="K32" s="13" t="s">
        <v>14</v>
      </c>
      <c r="L32" s="13" t="s">
        <v>15</v>
      </c>
      <c r="M32" s="12"/>
      <c r="N32" s="13" t="s">
        <v>38</v>
      </c>
      <c r="O32" s="13" t="s">
        <v>39</v>
      </c>
      <c r="P32" s="13" t="s">
        <v>40</v>
      </c>
      <c r="Q32" s="13" t="s">
        <v>41</v>
      </c>
      <c r="R32" s="13" t="s">
        <v>42</v>
      </c>
      <c r="S32" s="13" t="s">
        <v>43</v>
      </c>
      <c r="T32" s="13" t="s">
        <v>44</v>
      </c>
      <c r="U32" s="13" t="s">
        <v>45</v>
      </c>
      <c r="V32" s="13" t="s">
        <v>46</v>
      </c>
      <c r="W32" s="13" t="s">
        <v>47</v>
      </c>
    </row>
    <row r="33" spans="1:23" ht="12.75" customHeight="1" x14ac:dyDescent="0.25">
      <c r="A33" s="14">
        <v>2003</v>
      </c>
      <c r="B33" s="14">
        <v>32</v>
      </c>
      <c r="C33" s="15">
        <v>84.38</v>
      </c>
      <c r="D33" s="15">
        <v>71.88</v>
      </c>
      <c r="E33" s="15">
        <v>81.25</v>
      </c>
      <c r="F33" s="15">
        <v>81.25</v>
      </c>
      <c r="G33" s="15">
        <v>81.25</v>
      </c>
      <c r="H33" s="15">
        <v>81.25</v>
      </c>
      <c r="I33" s="15">
        <v>81.25</v>
      </c>
      <c r="J33" s="15">
        <v>81.25</v>
      </c>
      <c r="K33" s="15">
        <v>81.25</v>
      </c>
      <c r="L33" s="15">
        <v>81.25</v>
      </c>
      <c r="M33" s="11"/>
      <c r="N33" s="14">
        <v>27</v>
      </c>
      <c r="O33" s="14">
        <v>23</v>
      </c>
      <c r="P33" s="14">
        <v>26</v>
      </c>
      <c r="Q33" s="14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</row>
    <row r="34" spans="1:23" ht="12.75" customHeight="1" x14ac:dyDescent="0.25">
      <c r="A34" s="14">
        <v>2004</v>
      </c>
      <c r="B34" s="14">
        <v>30</v>
      </c>
      <c r="C34" s="15">
        <v>83.33</v>
      </c>
      <c r="D34" s="15">
        <v>80</v>
      </c>
      <c r="E34" s="15">
        <v>83.33</v>
      </c>
      <c r="F34" s="15">
        <v>83.33</v>
      </c>
      <c r="G34" s="15">
        <v>83.33</v>
      </c>
      <c r="H34" s="15">
        <v>86.67</v>
      </c>
      <c r="I34" s="15">
        <v>86.67</v>
      </c>
      <c r="J34" s="15">
        <v>86.67</v>
      </c>
      <c r="K34" s="15">
        <v>86.67</v>
      </c>
      <c r="L34" s="15"/>
      <c r="M34" s="11"/>
      <c r="N34" s="14">
        <v>25</v>
      </c>
      <c r="O34" s="14">
        <v>24</v>
      </c>
      <c r="P34" s="14">
        <v>25</v>
      </c>
      <c r="Q34" s="14">
        <v>25</v>
      </c>
      <c r="R34" s="14">
        <v>25</v>
      </c>
      <c r="S34" s="14">
        <v>26</v>
      </c>
      <c r="T34" s="14">
        <v>26</v>
      </c>
      <c r="U34" s="14">
        <v>26</v>
      </c>
      <c r="V34" s="14">
        <v>26</v>
      </c>
      <c r="W34" s="14"/>
    </row>
    <row r="35" spans="1:23" ht="12.75" customHeight="1" x14ac:dyDescent="0.25">
      <c r="A35" s="14">
        <v>2005</v>
      </c>
      <c r="B35" s="14">
        <v>38</v>
      </c>
      <c r="C35" s="15">
        <v>84.21</v>
      </c>
      <c r="D35" s="15">
        <v>81.58</v>
      </c>
      <c r="E35" s="15">
        <v>78.95</v>
      </c>
      <c r="F35" s="15">
        <v>81.58</v>
      </c>
      <c r="G35" s="15">
        <v>81.58</v>
      </c>
      <c r="H35" s="15">
        <v>81.58</v>
      </c>
      <c r="I35" s="15">
        <v>81.58</v>
      </c>
      <c r="J35" s="15">
        <v>81.58</v>
      </c>
      <c r="K35" s="15"/>
      <c r="L35" s="15"/>
      <c r="M35" s="11"/>
      <c r="N35" s="14">
        <v>32</v>
      </c>
      <c r="O35" s="14">
        <v>31</v>
      </c>
      <c r="P35" s="14">
        <v>30</v>
      </c>
      <c r="Q35" s="14">
        <v>31</v>
      </c>
      <c r="R35" s="14">
        <v>31</v>
      </c>
      <c r="S35" s="14">
        <v>31</v>
      </c>
      <c r="T35" s="14">
        <v>31</v>
      </c>
      <c r="U35" s="14">
        <v>31</v>
      </c>
      <c r="V35" s="14"/>
      <c r="W35" s="14"/>
    </row>
    <row r="36" spans="1:23" ht="12.75" customHeight="1" x14ac:dyDescent="0.25">
      <c r="A36" s="14">
        <v>2006</v>
      </c>
      <c r="B36" s="14">
        <v>43</v>
      </c>
      <c r="C36" s="15">
        <v>86.05</v>
      </c>
      <c r="D36" s="15">
        <v>86.05</v>
      </c>
      <c r="E36" s="15">
        <v>88.37</v>
      </c>
      <c r="F36" s="15">
        <v>88.37</v>
      </c>
      <c r="G36" s="15">
        <v>88.37</v>
      </c>
      <c r="H36" s="15">
        <v>88.37</v>
      </c>
      <c r="I36" s="15">
        <v>88.37</v>
      </c>
      <c r="J36" s="15"/>
      <c r="K36" s="15"/>
      <c r="L36" s="15"/>
      <c r="M36" s="11"/>
      <c r="N36" s="14">
        <v>37</v>
      </c>
      <c r="O36" s="14">
        <v>37</v>
      </c>
      <c r="P36" s="14">
        <v>38</v>
      </c>
      <c r="Q36" s="14">
        <v>38</v>
      </c>
      <c r="R36" s="14">
        <v>38</v>
      </c>
      <c r="S36" s="14">
        <v>38</v>
      </c>
      <c r="T36" s="14">
        <v>38</v>
      </c>
      <c r="U36" s="14"/>
      <c r="V36" s="14"/>
      <c r="W36" s="14"/>
    </row>
    <row r="37" spans="1:23" ht="12.75" customHeight="1" x14ac:dyDescent="0.25">
      <c r="A37" s="14">
        <v>2007</v>
      </c>
      <c r="B37" s="14">
        <v>55</v>
      </c>
      <c r="C37" s="15">
        <v>90.91</v>
      </c>
      <c r="D37" s="15">
        <v>90.91</v>
      </c>
      <c r="E37" s="15">
        <v>92.73</v>
      </c>
      <c r="F37" s="15">
        <v>90.91</v>
      </c>
      <c r="G37" s="15">
        <v>96.36</v>
      </c>
      <c r="H37" s="15">
        <v>96.36</v>
      </c>
      <c r="I37" s="15"/>
      <c r="J37" s="15"/>
      <c r="K37" s="15"/>
      <c r="L37" s="15"/>
      <c r="M37" s="11"/>
      <c r="N37" s="14">
        <v>50</v>
      </c>
      <c r="O37" s="14">
        <v>50</v>
      </c>
      <c r="P37" s="14">
        <v>51</v>
      </c>
      <c r="Q37" s="14">
        <v>50</v>
      </c>
      <c r="R37" s="14">
        <v>53</v>
      </c>
      <c r="S37" s="14">
        <v>53</v>
      </c>
      <c r="T37" s="14"/>
      <c r="U37" s="14"/>
      <c r="V37" s="14"/>
      <c r="W37" s="14"/>
    </row>
    <row r="38" spans="1:23" ht="12.75" customHeight="1" x14ac:dyDescent="0.25">
      <c r="A38" s="14">
        <v>2008</v>
      </c>
      <c r="B38" s="14">
        <v>57</v>
      </c>
      <c r="C38" s="15">
        <v>77.19</v>
      </c>
      <c r="D38" s="15">
        <v>75.44</v>
      </c>
      <c r="E38" s="15">
        <v>80.7</v>
      </c>
      <c r="F38" s="15">
        <v>78.95</v>
      </c>
      <c r="G38" s="15">
        <v>78.95</v>
      </c>
      <c r="H38" s="15"/>
      <c r="I38" s="15"/>
      <c r="J38" s="15"/>
      <c r="K38" s="15"/>
      <c r="L38" s="15"/>
      <c r="M38" s="11"/>
      <c r="N38" s="14">
        <v>44</v>
      </c>
      <c r="O38" s="14">
        <v>43</v>
      </c>
      <c r="P38" s="14">
        <v>46</v>
      </c>
      <c r="Q38" s="14">
        <v>45</v>
      </c>
      <c r="R38" s="14">
        <v>45</v>
      </c>
      <c r="S38" s="14"/>
      <c r="T38" s="14"/>
      <c r="U38" s="14"/>
      <c r="V38" s="14"/>
      <c r="W38" s="14"/>
    </row>
    <row r="39" spans="1:23" ht="12.75" customHeight="1" x14ac:dyDescent="0.25">
      <c r="A39" s="14">
        <v>2009</v>
      </c>
      <c r="B39" s="14">
        <v>53</v>
      </c>
      <c r="C39" s="15">
        <v>86.79</v>
      </c>
      <c r="D39" s="15">
        <v>86.79</v>
      </c>
      <c r="E39" s="15">
        <v>88.68</v>
      </c>
      <c r="F39" s="15">
        <v>88.68</v>
      </c>
      <c r="G39" s="15"/>
      <c r="H39" s="15"/>
      <c r="I39" s="15"/>
      <c r="J39" s="15"/>
      <c r="K39" s="15"/>
      <c r="L39" s="15"/>
      <c r="M39" s="11"/>
      <c r="N39" s="14">
        <v>46</v>
      </c>
      <c r="O39" s="14">
        <v>46</v>
      </c>
      <c r="P39" s="14">
        <v>47</v>
      </c>
      <c r="Q39" s="14">
        <v>47</v>
      </c>
      <c r="R39" s="14"/>
      <c r="S39" s="14"/>
      <c r="T39" s="14"/>
      <c r="U39" s="14"/>
      <c r="V39" s="14"/>
      <c r="W39" s="14"/>
    </row>
    <row r="40" spans="1:23" ht="12.75" customHeight="1" x14ac:dyDescent="0.25">
      <c r="A40" s="14">
        <v>2010</v>
      </c>
      <c r="B40" s="14">
        <v>69</v>
      </c>
      <c r="C40" s="15">
        <v>91.3</v>
      </c>
      <c r="D40" s="15">
        <v>94.2</v>
      </c>
      <c r="E40" s="15">
        <v>92.75</v>
      </c>
      <c r="F40" s="15"/>
      <c r="G40" s="15"/>
      <c r="H40" s="15"/>
      <c r="I40" s="15"/>
      <c r="J40" s="15"/>
      <c r="K40" s="15"/>
      <c r="L40" s="15"/>
      <c r="M40" s="11"/>
      <c r="N40" s="14">
        <v>63</v>
      </c>
      <c r="O40" s="14">
        <v>65</v>
      </c>
      <c r="P40" s="14">
        <v>64</v>
      </c>
      <c r="Q40" s="14"/>
      <c r="R40" s="14"/>
      <c r="S40" s="14"/>
      <c r="T40" s="14"/>
      <c r="U40" s="14"/>
      <c r="V40" s="14"/>
      <c r="W40" s="14"/>
    </row>
    <row r="41" spans="1:23" ht="12.75" customHeight="1" x14ac:dyDescent="0.25">
      <c r="A41" s="14">
        <v>2011</v>
      </c>
      <c r="B41" s="14">
        <v>37</v>
      </c>
      <c r="C41" s="15">
        <v>94.59</v>
      </c>
      <c r="D41" s="15">
        <v>83.78</v>
      </c>
      <c r="E41" s="15"/>
      <c r="F41" s="15"/>
      <c r="G41" s="15"/>
      <c r="H41" s="15"/>
      <c r="I41" s="15"/>
      <c r="J41" s="15"/>
      <c r="K41" s="15"/>
      <c r="L41" s="15"/>
      <c r="M41" s="11"/>
      <c r="N41" s="14">
        <v>35</v>
      </c>
      <c r="O41" s="14">
        <v>31</v>
      </c>
      <c r="P41" s="14"/>
      <c r="Q41" s="14"/>
      <c r="R41" s="14"/>
      <c r="S41" s="14"/>
      <c r="T41" s="14"/>
      <c r="U41" s="14"/>
      <c r="V41" s="14"/>
      <c r="W41" s="14"/>
    </row>
    <row r="42" spans="1:23" ht="12.75" customHeight="1" x14ac:dyDescent="0.25">
      <c r="A42" s="14">
        <v>2012</v>
      </c>
      <c r="B42" s="14">
        <v>60</v>
      </c>
      <c r="C42" s="15">
        <v>96.67</v>
      </c>
      <c r="D42" s="15"/>
      <c r="E42" s="15"/>
      <c r="F42" s="15"/>
      <c r="G42" s="15"/>
      <c r="H42" s="15"/>
      <c r="I42" s="15"/>
      <c r="J42" s="15"/>
      <c r="K42" s="15"/>
      <c r="L42" s="15"/>
      <c r="M42" s="11"/>
      <c r="N42" s="14">
        <v>58</v>
      </c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.75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.7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 customHeight="1" x14ac:dyDescent="0.25">
      <c r="A45" s="22" t="s">
        <v>48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 customHeight="1" x14ac:dyDescent="0.25">
      <c r="A46" s="22" t="s">
        <v>49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.75" customHeight="1" x14ac:dyDescent="0.25">
      <c r="A47" s="22" t="s">
        <v>53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14">
    <mergeCell ref="A18:W18"/>
    <mergeCell ref="A30:W30"/>
    <mergeCell ref="A31:W31"/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I9" sqref="I9"/>
    </sheetView>
  </sheetViews>
  <sheetFormatPr defaultColWidth="9.109375" defaultRowHeight="12.75" customHeight="1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 customHeight="1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75" customHeight="1" x14ac:dyDescent="0.2">
      <c r="A3" s="24" t="s">
        <v>51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.75" customHeight="1" x14ac:dyDescent="0.2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2.75" customHeight="1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3"/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  <c r="V6" s="2" t="s">
        <v>24</v>
      </c>
      <c r="W6" s="2" t="s">
        <v>25</v>
      </c>
    </row>
    <row r="7" spans="1:23" ht="12.75" customHeight="1" x14ac:dyDescent="0.2">
      <c r="A7" s="19">
        <v>2003</v>
      </c>
      <c r="B7" s="19">
        <v>36</v>
      </c>
      <c r="C7" s="21">
        <v>61.11</v>
      </c>
      <c r="D7" s="21">
        <v>16.670000000000002</v>
      </c>
      <c r="E7" s="21">
        <v>2.78</v>
      </c>
      <c r="F7" s="21">
        <v>0</v>
      </c>
      <c r="G7" s="21">
        <v>2.78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6"/>
      <c r="N7" s="19">
        <v>22</v>
      </c>
      <c r="O7" s="19">
        <v>6</v>
      </c>
      <c r="P7" s="19">
        <v>1</v>
      </c>
      <c r="Q7" s="19">
        <v>0</v>
      </c>
      <c r="R7" s="19">
        <v>1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</row>
    <row r="8" spans="1:23" ht="12.75" customHeight="1" x14ac:dyDescent="0.2">
      <c r="A8" s="19">
        <v>2004</v>
      </c>
      <c r="B8" s="19">
        <v>33</v>
      </c>
      <c r="C8" s="21">
        <v>75.760000000000005</v>
      </c>
      <c r="D8" s="21">
        <v>9.09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16"/>
      <c r="N8" s="19">
        <v>25</v>
      </c>
      <c r="O8" s="19">
        <v>3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/>
    </row>
    <row r="9" spans="1:23" ht="12.75" customHeight="1" x14ac:dyDescent="0.2">
      <c r="A9" s="19">
        <v>2005</v>
      </c>
      <c r="B9" s="19">
        <v>26</v>
      </c>
      <c r="C9" s="21">
        <v>92.31</v>
      </c>
      <c r="D9" s="21">
        <v>15.38</v>
      </c>
      <c r="E9" s="21">
        <v>3.85</v>
      </c>
      <c r="F9" s="21">
        <v>3.85</v>
      </c>
      <c r="G9" s="21">
        <v>0</v>
      </c>
      <c r="H9" s="21">
        <v>0</v>
      </c>
      <c r="I9" s="21">
        <v>0</v>
      </c>
      <c r="J9" s="21">
        <v>0</v>
      </c>
      <c r="K9" s="21"/>
      <c r="L9" s="21"/>
      <c r="M9" s="16"/>
      <c r="N9" s="19">
        <v>24</v>
      </c>
      <c r="O9" s="19">
        <v>4</v>
      </c>
      <c r="P9" s="19">
        <v>1</v>
      </c>
      <c r="Q9" s="19">
        <v>1</v>
      </c>
      <c r="R9" s="19">
        <v>0</v>
      </c>
      <c r="S9" s="19">
        <v>0</v>
      </c>
      <c r="T9" s="19">
        <v>0</v>
      </c>
      <c r="U9" s="19">
        <v>0</v>
      </c>
      <c r="V9" s="19"/>
      <c r="W9" s="19"/>
    </row>
    <row r="10" spans="1:23" ht="12.75" customHeight="1" x14ac:dyDescent="0.2">
      <c r="A10" s="19">
        <v>2006</v>
      </c>
      <c r="B10" s="19">
        <v>21</v>
      </c>
      <c r="C10" s="21">
        <v>76.19</v>
      </c>
      <c r="D10" s="21">
        <v>19.05</v>
      </c>
      <c r="E10" s="21">
        <v>4.76</v>
      </c>
      <c r="F10" s="21">
        <v>4.76</v>
      </c>
      <c r="G10" s="21">
        <v>0</v>
      </c>
      <c r="H10" s="21">
        <v>0</v>
      </c>
      <c r="I10" s="21">
        <v>0</v>
      </c>
      <c r="J10" s="21"/>
      <c r="K10" s="21"/>
      <c r="L10" s="21"/>
      <c r="M10" s="16"/>
      <c r="N10" s="19">
        <v>16</v>
      </c>
      <c r="O10" s="19">
        <v>4</v>
      </c>
      <c r="P10" s="19">
        <v>1</v>
      </c>
      <c r="Q10" s="19">
        <v>1</v>
      </c>
      <c r="R10" s="19">
        <v>0</v>
      </c>
      <c r="S10" s="19">
        <v>0</v>
      </c>
      <c r="T10" s="19">
        <v>0</v>
      </c>
      <c r="U10" s="19"/>
      <c r="V10" s="19"/>
      <c r="W10" s="19"/>
    </row>
    <row r="11" spans="1:23" ht="12.75" customHeight="1" x14ac:dyDescent="0.2">
      <c r="A11" s="19">
        <v>2007</v>
      </c>
      <c r="B11" s="19">
        <v>29</v>
      </c>
      <c r="C11" s="21">
        <v>68.97</v>
      </c>
      <c r="D11" s="21">
        <v>10.34</v>
      </c>
      <c r="E11" s="21">
        <v>3.45</v>
      </c>
      <c r="F11" s="21">
        <v>0</v>
      </c>
      <c r="G11" s="21">
        <v>0</v>
      </c>
      <c r="H11" s="21">
        <v>0</v>
      </c>
      <c r="I11" s="21"/>
      <c r="J11" s="21"/>
      <c r="K11" s="21"/>
      <c r="L11" s="21"/>
      <c r="M11" s="16"/>
      <c r="N11" s="19">
        <v>20</v>
      </c>
      <c r="O11" s="19">
        <v>3</v>
      </c>
      <c r="P11" s="19">
        <v>1</v>
      </c>
      <c r="Q11" s="19">
        <v>0</v>
      </c>
      <c r="R11" s="19">
        <v>0</v>
      </c>
      <c r="S11" s="19">
        <v>0</v>
      </c>
      <c r="T11" s="19"/>
      <c r="U11" s="19"/>
      <c r="V11" s="19"/>
      <c r="W11" s="19"/>
    </row>
    <row r="12" spans="1:23" ht="12.75" customHeight="1" x14ac:dyDescent="0.2">
      <c r="A12" s="19">
        <v>2008</v>
      </c>
      <c r="B12" s="19">
        <v>21</v>
      </c>
      <c r="C12" s="21">
        <v>85.71</v>
      </c>
      <c r="D12" s="21">
        <v>19.05</v>
      </c>
      <c r="E12" s="21">
        <v>4.76</v>
      </c>
      <c r="F12" s="21">
        <v>0</v>
      </c>
      <c r="G12" s="21">
        <v>0</v>
      </c>
      <c r="H12" s="21"/>
      <c r="I12" s="21"/>
      <c r="J12" s="21"/>
      <c r="K12" s="21"/>
      <c r="L12" s="21"/>
      <c r="M12" s="16"/>
      <c r="N12" s="19">
        <v>18</v>
      </c>
      <c r="O12" s="19">
        <v>4</v>
      </c>
      <c r="P12" s="19">
        <v>1</v>
      </c>
      <c r="Q12" s="19">
        <v>0</v>
      </c>
      <c r="R12" s="19">
        <v>0</v>
      </c>
      <c r="S12" s="19"/>
      <c r="T12" s="19"/>
      <c r="U12" s="19"/>
      <c r="V12" s="19"/>
      <c r="W12" s="19"/>
    </row>
    <row r="13" spans="1:23" ht="12.75" customHeight="1" x14ac:dyDescent="0.2">
      <c r="A13" s="19">
        <v>2009</v>
      </c>
      <c r="B13" s="19">
        <v>30</v>
      </c>
      <c r="C13" s="21">
        <v>70</v>
      </c>
      <c r="D13" s="21">
        <v>16.670000000000002</v>
      </c>
      <c r="E13" s="21">
        <v>0</v>
      </c>
      <c r="F13" s="21">
        <v>0</v>
      </c>
      <c r="G13" s="21"/>
      <c r="H13" s="21"/>
      <c r="I13" s="21"/>
      <c r="J13" s="21"/>
      <c r="K13" s="21"/>
      <c r="L13" s="21"/>
      <c r="M13" s="16"/>
      <c r="N13" s="19">
        <v>21</v>
      </c>
      <c r="O13" s="19">
        <v>5</v>
      </c>
      <c r="P13" s="19">
        <v>0</v>
      </c>
      <c r="Q13" s="19">
        <v>0</v>
      </c>
      <c r="R13" s="19"/>
      <c r="S13" s="19"/>
      <c r="T13" s="19"/>
      <c r="U13" s="19"/>
      <c r="V13" s="19"/>
      <c r="W13" s="19"/>
    </row>
    <row r="14" spans="1:23" ht="12.75" customHeight="1" x14ac:dyDescent="0.2">
      <c r="A14" s="19">
        <v>2010</v>
      </c>
      <c r="B14" s="19">
        <v>22</v>
      </c>
      <c r="C14" s="21">
        <v>77.27</v>
      </c>
      <c r="D14" s="21">
        <v>4.55</v>
      </c>
      <c r="E14" s="21">
        <v>4.55</v>
      </c>
      <c r="F14" s="21"/>
      <c r="G14" s="21"/>
      <c r="H14" s="21"/>
      <c r="I14" s="21"/>
      <c r="J14" s="21"/>
      <c r="K14" s="21"/>
      <c r="L14" s="21"/>
      <c r="M14" s="16"/>
      <c r="N14" s="19">
        <v>17</v>
      </c>
      <c r="O14" s="19">
        <v>1</v>
      </c>
      <c r="P14" s="19">
        <v>1</v>
      </c>
      <c r="Q14" s="19"/>
      <c r="R14" s="19"/>
      <c r="S14" s="19"/>
      <c r="T14" s="19"/>
      <c r="U14" s="19"/>
      <c r="V14" s="19"/>
      <c r="W14" s="19"/>
    </row>
    <row r="15" spans="1:23" ht="12.75" customHeight="1" x14ac:dyDescent="0.2">
      <c r="A15" s="19">
        <v>2011</v>
      </c>
      <c r="B15" s="19">
        <v>35</v>
      </c>
      <c r="C15" s="21">
        <v>80</v>
      </c>
      <c r="D15" s="21">
        <v>5.71</v>
      </c>
      <c r="E15" s="21"/>
      <c r="F15" s="21"/>
      <c r="G15" s="21"/>
      <c r="H15" s="21"/>
      <c r="I15" s="21"/>
      <c r="J15" s="21"/>
      <c r="K15" s="21"/>
      <c r="L15" s="21"/>
      <c r="M15" s="16"/>
      <c r="N15" s="19">
        <v>28</v>
      </c>
      <c r="O15" s="19">
        <v>2</v>
      </c>
      <c r="P15" s="19"/>
      <c r="Q15" s="19"/>
      <c r="R15" s="19"/>
      <c r="S15" s="19"/>
      <c r="T15" s="19"/>
      <c r="U15" s="19"/>
      <c r="V15" s="19"/>
      <c r="W15" s="19"/>
    </row>
    <row r="16" spans="1:23" ht="12.75" customHeight="1" x14ac:dyDescent="0.2">
      <c r="A16" s="19">
        <v>2012</v>
      </c>
      <c r="B16" s="19">
        <v>30</v>
      </c>
      <c r="C16" s="21">
        <v>70</v>
      </c>
      <c r="D16" s="21"/>
      <c r="E16" s="21"/>
      <c r="F16" s="21"/>
      <c r="G16" s="21"/>
      <c r="H16" s="21"/>
      <c r="I16" s="21"/>
      <c r="J16" s="21"/>
      <c r="K16" s="21"/>
      <c r="L16" s="21"/>
      <c r="M16" s="16"/>
      <c r="N16" s="19">
        <v>21</v>
      </c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2.7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 customHeight="1" x14ac:dyDescent="0.2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 customHeight="1" x14ac:dyDescent="0.2">
      <c r="A19" s="18" t="s">
        <v>4</v>
      </c>
      <c r="B19" s="18" t="s">
        <v>5</v>
      </c>
      <c r="C19" s="18" t="s">
        <v>6</v>
      </c>
      <c r="D19" s="18" t="s">
        <v>7</v>
      </c>
      <c r="E19" s="18" t="s">
        <v>8</v>
      </c>
      <c r="F19" s="18" t="s">
        <v>9</v>
      </c>
      <c r="G19" s="18" t="s">
        <v>10</v>
      </c>
      <c r="H19" s="18" t="s">
        <v>11</v>
      </c>
      <c r="I19" s="18" t="s">
        <v>12</v>
      </c>
      <c r="J19" s="18" t="s">
        <v>13</v>
      </c>
      <c r="K19" s="18" t="s">
        <v>14</v>
      </c>
      <c r="L19" s="18" t="s">
        <v>15</v>
      </c>
      <c r="M19" s="17"/>
      <c r="N19" s="18" t="s">
        <v>27</v>
      </c>
      <c r="O19" s="18" t="s">
        <v>28</v>
      </c>
      <c r="P19" s="18" t="s">
        <v>29</v>
      </c>
      <c r="Q19" s="18" t="s">
        <v>30</v>
      </c>
      <c r="R19" s="18" t="s">
        <v>31</v>
      </c>
      <c r="S19" s="18" t="s">
        <v>32</v>
      </c>
      <c r="T19" s="18" t="s">
        <v>33</v>
      </c>
      <c r="U19" s="18" t="s">
        <v>34</v>
      </c>
      <c r="V19" s="18" t="s">
        <v>35</v>
      </c>
      <c r="W19" s="18" t="s">
        <v>36</v>
      </c>
    </row>
    <row r="20" spans="1:23" ht="12.75" customHeight="1" x14ac:dyDescent="0.2">
      <c r="A20" s="19">
        <v>2003</v>
      </c>
      <c r="B20" s="19">
        <v>36</v>
      </c>
      <c r="C20" s="21">
        <v>19.440000000000001</v>
      </c>
      <c r="D20" s="21">
        <v>58.33</v>
      </c>
      <c r="E20" s="21">
        <v>77.78</v>
      </c>
      <c r="F20" s="21">
        <v>80.56</v>
      </c>
      <c r="G20" s="21">
        <v>80.56</v>
      </c>
      <c r="H20" s="21">
        <v>80.56</v>
      </c>
      <c r="I20" s="21">
        <v>80.56</v>
      </c>
      <c r="J20" s="21">
        <v>80.56</v>
      </c>
      <c r="K20" s="21">
        <v>80.56</v>
      </c>
      <c r="L20" s="21">
        <v>80.56</v>
      </c>
      <c r="M20" s="16"/>
      <c r="N20" s="19">
        <v>7</v>
      </c>
      <c r="O20" s="19">
        <v>21</v>
      </c>
      <c r="P20" s="19">
        <v>28</v>
      </c>
      <c r="Q20" s="19">
        <v>29</v>
      </c>
      <c r="R20" s="19">
        <v>29</v>
      </c>
      <c r="S20" s="19">
        <v>29</v>
      </c>
      <c r="T20" s="19">
        <v>29</v>
      </c>
      <c r="U20" s="19">
        <v>29</v>
      </c>
      <c r="V20" s="19">
        <v>29</v>
      </c>
      <c r="W20" s="19">
        <v>29</v>
      </c>
    </row>
    <row r="21" spans="1:23" ht="12.75" customHeight="1" x14ac:dyDescent="0.2">
      <c r="A21" s="19">
        <v>2004</v>
      </c>
      <c r="B21" s="19">
        <v>33</v>
      </c>
      <c r="C21" s="21">
        <v>12.12</v>
      </c>
      <c r="D21" s="21">
        <v>72.73</v>
      </c>
      <c r="E21" s="21">
        <v>78.790000000000006</v>
      </c>
      <c r="F21" s="21">
        <v>81.819999999999993</v>
      </c>
      <c r="G21" s="21">
        <v>81.819999999999993</v>
      </c>
      <c r="H21" s="21">
        <v>81.819999999999993</v>
      </c>
      <c r="I21" s="21">
        <v>81.819999999999993</v>
      </c>
      <c r="J21" s="21">
        <v>81.819999999999993</v>
      </c>
      <c r="K21" s="21">
        <v>81.819999999999993</v>
      </c>
      <c r="L21" s="21"/>
      <c r="M21" s="16"/>
      <c r="N21" s="19">
        <v>4</v>
      </c>
      <c r="O21" s="19">
        <v>24</v>
      </c>
      <c r="P21" s="19">
        <v>26</v>
      </c>
      <c r="Q21" s="19">
        <v>27</v>
      </c>
      <c r="R21" s="19">
        <v>27</v>
      </c>
      <c r="S21" s="19">
        <v>27</v>
      </c>
      <c r="T21" s="19">
        <v>27</v>
      </c>
      <c r="U21" s="19">
        <v>27</v>
      </c>
      <c r="V21" s="19">
        <v>27</v>
      </c>
      <c r="W21" s="19"/>
    </row>
    <row r="22" spans="1:23" ht="12.75" customHeight="1" x14ac:dyDescent="0.2">
      <c r="A22" s="19">
        <v>2005</v>
      </c>
      <c r="B22" s="19">
        <v>26</v>
      </c>
      <c r="C22" s="21">
        <v>0</v>
      </c>
      <c r="D22" s="21">
        <v>61.54</v>
      </c>
      <c r="E22" s="21">
        <v>76.92</v>
      </c>
      <c r="F22" s="21">
        <v>76.92</v>
      </c>
      <c r="G22" s="21">
        <v>80.77</v>
      </c>
      <c r="H22" s="21">
        <v>80.77</v>
      </c>
      <c r="I22" s="21">
        <v>80.77</v>
      </c>
      <c r="J22" s="21">
        <v>80.77</v>
      </c>
      <c r="K22" s="21"/>
      <c r="L22" s="21"/>
      <c r="M22" s="16"/>
      <c r="N22" s="19">
        <v>0</v>
      </c>
      <c r="O22" s="19">
        <v>16</v>
      </c>
      <c r="P22" s="19">
        <v>20</v>
      </c>
      <c r="Q22" s="19">
        <v>20</v>
      </c>
      <c r="R22" s="19">
        <v>21</v>
      </c>
      <c r="S22" s="19">
        <v>21</v>
      </c>
      <c r="T22" s="19">
        <v>21</v>
      </c>
      <c r="U22" s="19">
        <v>21</v>
      </c>
      <c r="V22" s="19"/>
      <c r="W22" s="19"/>
    </row>
    <row r="23" spans="1:23" ht="12.75" customHeight="1" x14ac:dyDescent="0.2">
      <c r="A23" s="19">
        <v>2006</v>
      </c>
      <c r="B23" s="19">
        <v>21</v>
      </c>
      <c r="C23" s="21">
        <v>14.29</v>
      </c>
      <c r="D23" s="21">
        <v>76.19</v>
      </c>
      <c r="E23" s="21">
        <v>90.48</v>
      </c>
      <c r="F23" s="21">
        <v>90.48</v>
      </c>
      <c r="G23" s="21">
        <v>95.24</v>
      </c>
      <c r="H23" s="21">
        <v>95.24</v>
      </c>
      <c r="I23" s="21">
        <v>95.24</v>
      </c>
      <c r="J23" s="21"/>
      <c r="K23" s="21"/>
      <c r="L23" s="21"/>
      <c r="M23" s="16"/>
      <c r="N23" s="19">
        <v>3</v>
      </c>
      <c r="O23" s="19">
        <v>16</v>
      </c>
      <c r="P23" s="19">
        <v>19</v>
      </c>
      <c r="Q23" s="19">
        <v>19</v>
      </c>
      <c r="R23" s="19">
        <v>20</v>
      </c>
      <c r="S23" s="19">
        <v>20</v>
      </c>
      <c r="T23" s="19">
        <v>20</v>
      </c>
      <c r="U23" s="19"/>
      <c r="V23" s="19"/>
      <c r="W23" s="19"/>
    </row>
    <row r="24" spans="1:23" ht="12.75" customHeight="1" x14ac:dyDescent="0.2">
      <c r="A24" s="19">
        <v>2007</v>
      </c>
      <c r="B24" s="19">
        <v>29</v>
      </c>
      <c r="C24" s="21">
        <v>13.79</v>
      </c>
      <c r="D24" s="21">
        <v>68.97</v>
      </c>
      <c r="E24" s="21">
        <v>79.31</v>
      </c>
      <c r="F24" s="21">
        <v>82.76</v>
      </c>
      <c r="G24" s="21">
        <v>82.76</v>
      </c>
      <c r="H24" s="21">
        <v>82.76</v>
      </c>
      <c r="I24" s="21"/>
      <c r="J24" s="21"/>
      <c r="K24" s="21"/>
      <c r="L24" s="21"/>
      <c r="M24" s="16"/>
      <c r="N24" s="19">
        <v>4</v>
      </c>
      <c r="O24" s="19">
        <v>20</v>
      </c>
      <c r="P24" s="19">
        <v>23</v>
      </c>
      <c r="Q24" s="19">
        <v>24</v>
      </c>
      <c r="R24" s="19">
        <v>24</v>
      </c>
      <c r="S24" s="19">
        <v>24</v>
      </c>
      <c r="T24" s="19"/>
      <c r="U24" s="19"/>
      <c r="V24" s="19"/>
      <c r="W24" s="19"/>
    </row>
    <row r="25" spans="1:23" ht="12.75" customHeight="1" x14ac:dyDescent="0.2">
      <c r="A25" s="19">
        <v>2008</v>
      </c>
      <c r="B25" s="19">
        <v>21</v>
      </c>
      <c r="C25" s="21">
        <v>9.52</v>
      </c>
      <c r="D25" s="21">
        <v>76.19</v>
      </c>
      <c r="E25" s="21">
        <v>90.48</v>
      </c>
      <c r="F25" s="21">
        <v>95.24</v>
      </c>
      <c r="G25" s="21">
        <v>95.24</v>
      </c>
      <c r="H25" s="21"/>
      <c r="I25" s="21"/>
      <c r="J25" s="21"/>
      <c r="K25" s="21"/>
      <c r="L25" s="21"/>
      <c r="M25" s="16"/>
      <c r="N25" s="19">
        <v>2</v>
      </c>
      <c r="O25" s="19">
        <v>16</v>
      </c>
      <c r="P25" s="19">
        <v>19</v>
      </c>
      <c r="Q25" s="19">
        <v>20</v>
      </c>
      <c r="R25" s="19">
        <v>20</v>
      </c>
      <c r="S25" s="19"/>
      <c r="T25" s="19"/>
      <c r="U25" s="19"/>
      <c r="V25" s="19"/>
      <c r="W25" s="19"/>
    </row>
    <row r="26" spans="1:23" ht="12.75" customHeight="1" x14ac:dyDescent="0.2">
      <c r="A26" s="19">
        <v>2009</v>
      </c>
      <c r="B26" s="19">
        <v>30</v>
      </c>
      <c r="C26" s="21">
        <v>13.33</v>
      </c>
      <c r="D26" s="21">
        <v>63.33</v>
      </c>
      <c r="E26" s="21">
        <v>76.67</v>
      </c>
      <c r="F26" s="21">
        <v>76.67</v>
      </c>
      <c r="G26" s="21"/>
      <c r="H26" s="21"/>
      <c r="I26" s="21"/>
      <c r="J26" s="21"/>
      <c r="K26" s="21"/>
      <c r="L26" s="21"/>
      <c r="M26" s="16"/>
      <c r="N26" s="19">
        <v>4</v>
      </c>
      <c r="O26" s="19">
        <v>19</v>
      </c>
      <c r="P26" s="19">
        <v>23</v>
      </c>
      <c r="Q26" s="19">
        <v>23</v>
      </c>
      <c r="R26" s="19"/>
      <c r="S26" s="19"/>
      <c r="T26" s="19"/>
      <c r="U26" s="19"/>
      <c r="V26" s="19"/>
      <c r="W26" s="19"/>
    </row>
    <row r="27" spans="1:23" ht="12.75" customHeight="1" x14ac:dyDescent="0.2">
      <c r="A27" s="19">
        <v>2010</v>
      </c>
      <c r="B27" s="19">
        <v>22</v>
      </c>
      <c r="C27" s="21">
        <v>13.64</v>
      </c>
      <c r="D27" s="21">
        <v>86.36</v>
      </c>
      <c r="E27" s="21">
        <v>86.36</v>
      </c>
      <c r="F27" s="21"/>
      <c r="G27" s="21"/>
      <c r="H27" s="21"/>
      <c r="I27" s="21"/>
      <c r="J27" s="21"/>
      <c r="K27" s="21"/>
      <c r="L27" s="21"/>
      <c r="M27" s="16"/>
      <c r="N27" s="19">
        <v>3</v>
      </c>
      <c r="O27" s="19">
        <v>19</v>
      </c>
      <c r="P27" s="19">
        <v>19</v>
      </c>
      <c r="Q27" s="19"/>
      <c r="R27" s="19"/>
      <c r="S27" s="19"/>
      <c r="T27" s="19"/>
      <c r="U27" s="19"/>
      <c r="V27" s="19"/>
      <c r="W27" s="19"/>
    </row>
    <row r="28" spans="1:23" ht="12.75" customHeight="1" x14ac:dyDescent="0.2">
      <c r="A28" s="19">
        <v>2011</v>
      </c>
      <c r="B28" s="19">
        <v>35</v>
      </c>
      <c r="C28" s="21">
        <v>5.71</v>
      </c>
      <c r="D28" s="21">
        <v>71.430000000000007</v>
      </c>
      <c r="E28" s="21"/>
      <c r="F28" s="21"/>
      <c r="G28" s="21"/>
      <c r="H28" s="21"/>
      <c r="I28" s="21"/>
      <c r="J28" s="21"/>
      <c r="K28" s="21"/>
      <c r="L28" s="21"/>
      <c r="M28" s="16"/>
      <c r="N28" s="19">
        <v>2</v>
      </c>
      <c r="O28" s="19">
        <v>25</v>
      </c>
      <c r="P28" s="19"/>
      <c r="Q28" s="19"/>
      <c r="R28" s="19"/>
      <c r="S28" s="19"/>
      <c r="T28" s="19"/>
      <c r="U28" s="19"/>
      <c r="V28" s="19"/>
      <c r="W28" s="19"/>
    </row>
    <row r="29" spans="1:23" ht="12.75" customHeight="1" x14ac:dyDescent="0.25">
      <c r="A29" s="19">
        <v>2012</v>
      </c>
      <c r="B29" s="19">
        <v>30</v>
      </c>
      <c r="C29" s="21">
        <v>3.33</v>
      </c>
      <c r="D29" s="21"/>
      <c r="E29" s="21"/>
      <c r="F29" s="21"/>
      <c r="G29" s="21"/>
      <c r="H29" s="21"/>
      <c r="I29" s="21"/>
      <c r="J29" s="21"/>
      <c r="K29" s="21"/>
      <c r="L29" s="21"/>
      <c r="M29" s="16"/>
      <c r="N29" s="19">
        <v>1</v>
      </c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.7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2.75" customHeight="1" x14ac:dyDescent="0.25">
      <c r="A31" s="23" t="s">
        <v>37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2.75" customHeight="1" x14ac:dyDescent="0.25">
      <c r="A32" s="18" t="s">
        <v>4</v>
      </c>
      <c r="B32" s="18" t="s">
        <v>5</v>
      </c>
      <c r="C32" s="18" t="s">
        <v>6</v>
      </c>
      <c r="D32" s="18" t="s">
        <v>7</v>
      </c>
      <c r="E32" s="18" t="s">
        <v>8</v>
      </c>
      <c r="F32" s="18" t="s">
        <v>9</v>
      </c>
      <c r="G32" s="18" t="s">
        <v>10</v>
      </c>
      <c r="H32" s="18" t="s">
        <v>11</v>
      </c>
      <c r="I32" s="18" t="s">
        <v>12</v>
      </c>
      <c r="J32" s="18" t="s">
        <v>13</v>
      </c>
      <c r="K32" s="18" t="s">
        <v>14</v>
      </c>
      <c r="L32" s="18" t="s">
        <v>15</v>
      </c>
      <c r="M32" s="17"/>
      <c r="N32" s="18" t="s">
        <v>38</v>
      </c>
      <c r="O32" s="18" t="s">
        <v>39</v>
      </c>
      <c r="P32" s="18" t="s">
        <v>40</v>
      </c>
      <c r="Q32" s="18" t="s">
        <v>41</v>
      </c>
      <c r="R32" s="18" t="s">
        <v>42</v>
      </c>
      <c r="S32" s="18" t="s">
        <v>43</v>
      </c>
      <c r="T32" s="18" t="s">
        <v>44</v>
      </c>
      <c r="U32" s="18" t="s">
        <v>45</v>
      </c>
      <c r="V32" s="18" t="s">
        <v>46</v>
      </c>
      <c r="W32" s="18" t="s">
        <v>47</v>
      </c>
    </row>
    <row r="33" spans="1:23" ht="12.75" customHeight="1" x14ac:dyDescent="0.25">
      <c r="A33" s="19">
        <v>2003</v>
      </c>
      <c r="B33" s="19">
        <v>36</v>
      </c>
      <c r="C33" s="20">
        <v>80.56</v>
      </c>
      <c r="D33" s="20">
        <v>75</v>
      </c>
      <c r="E33" s="20">
        <v>80.56</v>
      </c>
      <c r="F33" s="20">
        <v>80.56</v>
      </c>
      <c r="G33" s="20">
        <v>83.33</v>
      </c>
      <c r="H33" s="20">
        <v>80.56</v>
      </c>
      <c r="I33" s="20">
        <v>80.56</v>
      </c>
      <c r="J33" s="20">
        <v>80.56</v>
      </c>
      <c r="K33" s="20">
        <v>80.56</v>
      </c>
      <c r="L33" s="20">
        <v>80.56</v>
      </c>
      <c r="M33" s="16"/>
      <c r="N33" s="19">
        <v>29</v>
      </c>
      <c r="O33" s="19">
        <v>27</v>
      </c>
      <c r="P33" s="19">
        <v>29</v>
      </c>
      <c r="Q33" s="19">
        <v>29</v>
      </c>
      <c r="R33" s="19">
        <v>30</v>
      </c>
      <c r="S33" s="19">
        <v>29</v>
      </c>
      <c r="T33" s="19">
        <v>29</v>
      </c>
      <c r="U33" s="19">
        <v>29</v>
      </c>
      <c r="V33" s="19">
        <v>29</v>
      </c>
      <c r="W33" s="19">
        <v>29</v>
      </c>
    </row>
    <row r="34" spans="1:23" ht="12.75" customHeight="1" x14ac:dyDescent="0.25">
      <c r="A34" s="19">
        <v>2004</v>
      </c>
      <c r="B34" s="19">
        <v>33</v>
      </c>
      <c r="C34" s="20">
        <v>87.88</v>
      </c>
      <c r="D34" s="20">
        <v>81.819999999999993</v>
      </c>
      <c r="E34" s="20">
        <v>78.790000000000006</v>
      </c>
      <c r="F34" s="20">
        <v>81.819999999999993</v>
      </c>
      <c r="G34" s="20">
        <v>81.819999999999993</v>
      </c>
      <c r="H34" s="20">
        <v>81.819999999999993</v>
      </c>
      <c r="I34" s="20">
        <v>81.819999999999993</v>
      </c>
      <c r="J34" s="20">
        <v>81.819999999999993</v>
      </c>
      <c r="K34" s="20">
        <v>81.819999999999993</v>
      </c>
      <c r="L34" s="20"/>
      <c r="M34" s="16"/>
      <c r="N34" s="19">
        <v>29</v>
      </c>
      <c r="O34" s="19">
        <v>27</v>
      </c>
      <c r="P34" s="19">
        <v>26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/>
    </row>
    <row r="35" spans="1:23" ht="12.75" customHeight="1" x14ac:dyDescent="0.25">
      <c r="A35" s="19">
        <v>2005</v>
      </c>
      <c r="B35" s="19">
        <v>26</v>
      </c>
      <c r="C35" s="20">
        <v>92.31</v>
      </c>
      <c r="D35" s="20">
        <v>76.92</v>
      </c>
      <c r="E35" s="20">
        <v>80.77</v>
      </c>
      <c r="F35" s="20">
        <v>80.77</v>
      </c>
      <c r="G35" s="20">
        <v>80.77</v>
      </c>
      <c r="H35" s="20">
        <v>80.77</v>
      </c>
      <c r="I35" s="20">
        <v>80.77</v>
      </c>
      <c r="J35" s="20">
        <v>80.77</v>
      </c>
      <c r="K35" s="20"/>
      <c r="L35" s="20"/>
      <c r="M35" s="16"/>
      <c r="N35" s="19">
        <v>24</v>
      </c>
      <c r="O35" s="19">
        <v>20</v>
      </c>
      <c r="P35" s="19">
        <v>21</v>
      </c>
      <c r="Q35" s="19">
        <v>21</v>
      </c>
      <c r="R35" s="19">
        <v>21</v>
      </c>
      <c r="S35" s="19">
        <v>21</v>
      </c>
      <c r="T35" s="19">
        <v>21</v>
      </c>
      <c r="U35" s="19">
        <v>21</v>
      </c>
      <c r="V35" s="19"/>
      <c r="W35" s="19"/>
    </row>
    <row r="36" spans="1:23" ht="12.75" customHeight="1" x14ac:dyDescent="0.25">
      <c r="A36" s="19">
        <v>2006</v>
      </c>
      <c r="B36" s="19">
        <v>21</v>
      </c>
      <c r="C36" s="20">
        <v>90.48</v>
      </c>
      <c r="D36" s="20">
        <v>95.24</v>
      </c>
      <c r="E36" s="20">
        <v>95.24</v>
      </c>
      <c r="F36" s="20">
        <v>95.24</v>
      </c>
      <c r="G36" s="20">
        <v>95.24</v>
      </c>
      <c r="H36" s="20">
        <v>95.24</v>
      </c>
      <c r="I36" s="20">
        <v>95.24</v>
      </c>
      <c r="J36" s="20"/>
      <c r="K36" s="20"/>
      <c r="L36" s="20"/>
      <c r="M36" s="16"/>
      <c r="N36" s="19">
        <v>19</v>
      </c>
      <c r="O36" s="19">
        <v>20</v>
      </c>
      <c r="P36" s="19">
        <v>20</v>
      </c>
      <c r="Q36" s="19">
        <v>20</v>
      </c>
      <c r="R36" s="19">
        <v>20</v>
      </c>
      <c r="S36" s="19">
        <v>20</v>
      </c>
      <c r="T36" s="19">
        <v>20</v>
      </c>
      <c r="U36" s="19"/>
      <c r="V36" s="19"/>
      <c r="W36" s="19"/>
    </row>
    <row r="37" spans="1:23" ht="12.75" customHeight="1" x14ac:dyDescent="0.25">
      <c r="A37" s="19">
        <v>2007</v>
      </c>
      <c r="B37" s="19">
        <v>29</v>
      </c>
      <c r="C37" s="20">
        <v>82.76</v>
      </c>
      <c r="D37" s="20">
        <v>79.31</v>
      </c>
      <c r="E37" s="20">
        <v>82.76</v>
      </c>
      <c r="F37" s="20">
        <v>82.76</v>
      </c>
      <c r="G37" s="20">
        <v>82.76</v>
      </c>
      <c r="H37" s="20">
        <v>82.76</v>
      </c>
      <c r="I37" s="20"/>
      <c r="J37" s="20"/>
      <c r="K37" s="20"/>
      <c r="L37" s="20"/>
      <c r="M37" s="16"/>
      <c r="N37" s="19">
        <v>24</v>
      </c>
      <c r="O37" s="19">
        <v>23</v>
      </c>
      <c r="P37" s="19">
        <v>24</v>
      </c>
      <c r="Q37" s="19">
        <v>24</v>
      </c>
      <c r="R37" s="19">
        <v>24</v>
      </c>
      <c r="S37" s="19">
        <v>24</v>
      </c>
      <c r="T37" s="19"/>
      <c r="U37" s="19"/>
      <c r="V37" s="19"/>
      <c r="W37" s="19"/>
    </row>
    <row r="38" spans="1:23" ht="12.75" customHeight="1" x14ac:dyDescent="0.25">
      <c r="A38" s="19">
        <v>2008</v>
      </c>
      <c r="B38" s="19">
        <v>21</v>
      </c>
      <c r="C38" s="20">
        <v>95.24</v>
      </c>
      <c r="D38" s="20">
        <v>95.24</v>
      </c>
      <c r="E38" s="20">
        <v>95.24</v>
      </c>
      <c r="F38" s="20">
        <v>95.24</v>
      </c>
      <c r="G38" s="20">
        <v>95.24</v>
      </c>
      <c r="H38" s="20"/>
      <c r="I38" s="20"/>
      <c r="J38" s="20"/>
      <c r="K38" s="20"/>
      <c r="L38" s="20"/>
      <c r="M38" s="16"/>
      <c r="N38" s="19">
        <v>20</v>
      </c>
      <c r="O38" s="19">
        <v>20</v>
      </c>
      <c r="P38" s="19">
        <v>20</v>
      </c>
      <c r="Q38" s="19">
        <v>20</v>
      </c>
      <c r="R38" s="19">
        <v>20</v>
      </c>
      <c r="S38" s="19"/>
      <c r="T38" s="19"/>
      <c r="U38" s="19"/>
      <c r="V38" s="19"/>
      <c r="W38" s="19"/>
    </row>
    <row r="39" spans="1:23" ht="12.75" customHeight="1" x14ac:dyDescent="0.25">
      <c r="A39" s="19">
        <v>2009</v>
      </c>
      <c r="B39" s="19">
        <v>30</v>
      </c>
      <c r="C39" s="20">
        <v>83.33</v>
      </c>
      <c r="D39" s="20">
        <v>80</v>
      </c>
      <c r="E39" s="20">
        <v>76.67</v>
      </c>
      <c r="F39" s="20">
        <v>76.67</v>
      </c>
      <c r="G39" s="20"/>
      <c r="H39" s="20"/>
      <c r="I39" s="20"/>
      <c r="J39" s="20"/>
      <c r="K39" s="20"/>
      <c r="L39" s="20"/>
      <c r="M39" s="16"/>
      <c r="N39" s="19">
        <v>25</v>
      </c>
      <c r="O39" s="19">
        <v>24</v>
      </c>
      <c r="P39" s="19">
        <v>23</v>
      </c>
      <c r="Q39" s="19">
        <v>23</v>
      </c>
      <c r="R39" s="19"/>
      <c r="S39" s="19"/>
      <c r="T39" s="19"/>
      <c r="U39" s="19"/>
      <c r="V39" s="19"/>
      <c r="W39" s="19"/>
    </row>
    <row r="40" spans="1:23" ht="12.75" customHeight="1" x14ac:dyDescent="0.25">
      <c r="A40" s="19">
        <v>2010</v>
      </c>
      <c r="B40" s="19">
        <v>22</v>
      </c>
      <c r="C40" s="20">
        <v>90.91</v>
      </c>
      <c r="D40" s="20">
        <v>90.91</v>
      </c>
      <c r="E40" s="20">
        <v>90.91</v>
      </c>
      <c r="F40" s="20"/>
      <c r="G40" s="20"/>
      <c r="H40" s="20"/>
      <c r="I40" s="20"/>
      <c r="J40" s="20"/>
      <c r="K40" s="20"/>
      <c r="L40" s="20"/>
      <c r="M40" s="16"/>
      <c r="N40" s="19">
        <v>20</v>
      </c>
      <c r="O40" s="19">
        <v>20</v>
      </c>
      <c r="P40" s="19">
        <v>20</v>
      </c>
      <c r="Q40" s="19"/>
      <c r="R40" s="19"/>
      <c r="S40" s="19"/>
      <c r="T40" s="19"/>
      <c r="U40" s="19"/>
      <c r="V40" s="19"/>
      <c r="W40" s="19"/>
    </row>
    <row r="41" spans="1:23" ht="12.75" customHeight="1" x14ac:dyDescent="0.25">
      <c r="A41" s="19">
        <v>2011</v>
      </c>
      <c r="B41" s="19">
        <v>35</v>
      </c>
      <c r="C41" s="20">
        <v>85.71</v>
      </c>
      <c r="D41" s="20">
        <v>77.14</v>
      </c>
      <c r="E41" s="20"/>
      <c r="F41" s="20"/>
      <c r="G41" s="20"/>
      <c r="H41" s="20"/>
      <c r="I41" s="20"/>
      <c r="J41" s="20"/>
      <c r="K41" s="20"/>
      <c r="L41" s="20"/>
      <c r="M41" s="16"/>
      <c r="N41" s="19">
        <v>30</v>
      </c>
      <c r="O41" s="19">
        <v>27</v>
      </c>
      <c r="P41" s="19"/>
      <c r="Q41" s="19"/>
      <c r="R41" s="19"/>
      <c r="S41" s="19"/>
      <c r="T41" s="19"/>
      <c r="U41" s="19"/>
      <c r="V41" s="19"/>
      <c r="W41" s="19"/>
    </row>
    <row r="42" spans="1:23" ht="12.75" customHeight="1" x14ac:dyDescent="0.25">
      <c r="A42" s="19">
        <v>2012</v>
      </c>
      <c r="B42" s="19">
        <v>30</v>
      </c>
      <c r="C42" s="20">
        <v>73.33</v>
      </c>
      <c r="D42" s="20"/>
      <c r="E42" s="20"/>
      <c r="F42" s="20"/>
      <c r="G42" s="20"/>
      <c r="H42" s="20"/>
      <c r="I42" s="20"/>
      <c r="J42" s="20"/>
      <c r="K42" s="20"/>
      <c r="L42" s="20"/>
      <c r="M42" s="16"/>
      <c r="N42" s="19">
        <v>22</v>
      </c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2.75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.7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 customHeight="1" x14ac:dyDescent="0.25">
      <c r="A45" s="22" t="s">
        <v>48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 customHeight="1" x14ac:dyDescent="0.25">
      <c r="A46" s="22" t="s">
        <v>49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.75" customHeight="1" x14ac:dyDescent="0.25">
      <c r="A47" s="22" t="s">
        <v>53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14">
    <mergeCell ref="A18:W18"/>
    <mergeCell ref="A30:W30"/>
    <mergeCell ref="A31:W31"/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7" sqref="A47:W47"/>
    </sheetView>
  </sheetViews>
  <sheetFormatPr defaultColWidth="9.109375" defaultRowHeight="12.75" customHeight="1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 customHeight="1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75" customHeight="1" x14ac:dyDescent="0.2">
      <c r="A3" s="24" t="s">
        <v>52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.75" customHeight="1" x14ac:dyDescent="0.2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2.75" customHeight="1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3"/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  <c r="V6" s="2" t="s">
        <v>24</v>
      </c>
      <c r="W6" s="2" t="s">
        <v>25</v>
      </c>
    </row>
    <row r="7" spans="1:23" ht="12.75" customHeight="1" x14ac:dyDescent="0.25">
      <c r="A7" s="19">
        <v>2003</v>
      </c>
      <c r="B7" s="4">
        <f>+BINF!B7+CSCI!B7+CAIS!B7</f>
        <v>68</v>
      </c>
      <c r="C7" s="6">
        <f>+IF($B7&gt;0,N7/$B7,0)</f>
        <v>0.72058823529411764</v>
      </c>
      <c r="D7" s="6">
        <f t="shared" ref="D7:D15" si="0">+IF($B7&gt;0,O7/$B7,0)</f>
        <v>0.14705882352941177</v>
      </c>
      <c r="E7" s="6">
        <f t="shared" ref="E7:E14" si="1">+IF($B7&gt;0,P7/$B7,0)</f>
        <v>2.9411764705882353E-2</v>
      </c>
      <c r="F7" s="6">
        <f t="shared" ref="F7:F13" si="2">+IF($B7&gt;0,Q7/$B7,0)</f>
        <v>0</v>
      </c>
      <c r="G7" s="6">
        <f t="shared" ref="G7:G12" si="3">+IF($B7&gt;0,R7/$B7,0)</f>
        <v>1.4705882352941176E-2</v>
      </c>
      <c r="H7" s="6">
        <f t="shared" ref="H7:H11" si="4">+IF($B7&gt;0,S7/$B7,0)</f>
        <v>0</v>
      </c>
      <c r="I7" s="6">
        <f t="shared" ref="I7:I10" si="5">+IF($B7&gt;0,T7/$B7,0)</f>
        <v>0</v>
      </c>
      <c r="J7" s="6">
        <f t="shared" ref="J7:J9" si="6">+IF($B7&gt;0,U7/$B7,0)</f>
        <v>0</v>
      </c>
      <c r="K7" s="6">
        <f t="shared" ref="K7:K8" si="7">+IF($B7&gt;0,V7/$B7,0)</f>
        <v>0</v>
      </c>
      <c r="L7" s="6">
        <f t="shared" ref="L7" si="8">+IF($B7&gt;0,W7/$B7,0)</f>
        <v>0</v>
      </c>
      <c r="M7" s="5"/>
      <c r="N7" s="4">
        <f>+BINF!N7+CSCI!N7+CAIS!N7</f>
        <v>49</v>
      </c>
      <c r="O7" s="4">
        <f>+BINF!O7+CSCI!O7+CAIS!O7</f>
        <v>10</v>
      </c>
      <c r="P7" s="4">
        <f>+BINF!P7+CSCI!P7+CAIS!P7</f>
        <v>2</v>
      </c>
      <c r="Q7" s="4">
        <f>+BINF!Q7+CSCI!Q7+CAIS!Q7</f>
        <v>0</v>
      </c>
      <c r="R7" s="4">
        <f>+BINF!R7+CSCI!R7+CAIS!R7</f>
        <v>1</v>
      </c>
      <c r="S7" s="4">
        <f>+BINF!S7+CSCI!S7+CAIS!S7</f>
        <v>0</v>
      </c>
      <c r="T7" s="4">
        <f>+BINF!T7+CSCI!T7+CAIS!T7</f>
        <v>0</v>
      </c>
      <c r="U7" s="4">
        <f>+BINF!U7+CSCI!U7+CAIS!U7</f>
        <v>0</v>
      </c>
      <c r="V7" s="4">
        <f>+BINF!V7+CSCI!V7+CAIS!V7</f>
        <v>0</v>
      </c>
      <c r="W7" s="4">
        <f>+BINF!W7+CSCI!W7+CAIS!W7</f>
        <v>0</v>
      </c>
    </row>
    <row r="8" spans="1:23" ht="12.75" customHeight="1" x14ac:dyDescent="0.25">
      <c r="A8" s="19">
        <v>2004</v>
      </c>
      <c r="B8" s="4">
        <f>+BINF!B8+CSCI!B8+CAIS!B8</f>
        <v>63</v>
      </c>
      <c r="C8" s="6">
        <f t="shared" ref="C8:C16" si="9">+IF($B8&gt;0,N8/$B8,0)</f>
        <v>0.79365079365079361</v>
      </c>
      <c r="D8" s="6">
        <f t="shared" si="0"/>
        <v>7.9365079365079361E-2</v>
      </c>
      <c r="E8" s="6">
        <f t="shared" si="1"/>
        <v>0</v>
      </c>
      <c r="F8" s="6">
        <f t="shared" si="2"/>
        <v>0</v>
      </c>
      <c r="G8" s="6">
        <f t="shared" si="3"/>
        <v>0</v>
      </c>
      <c r="H8" s="6">
        <f t="shared" si="4"/>
        <v>1.5873015873015872E-2</v>
      </c>
      <c r="I8" s="6">
        <f t="shared" si="5"/>
        <v>1.5873015873015872E-2</v>
      </c>
      <c r="J8" s="6">
        <f t="shared" si="6"/>
        <v>0</v>
      </c>
      <c r="K8" s="6">
        <f t="shared" si="7"/>
        <v>0</v>
      </c>
      <c r="L8" s="6"/>
      <c r="M8" s="5"/>
      <c r="N8" s="4">
        <f>+BINF!N8+CSCI!N8+CAIS!N8</f>
        <v>50</v>
      </c>
      <c r="O8" s="4">
        <f>+BINF!O8+CSCI!O8+CAIS!O8</f>
        <v>5</v>
      </c>
      <c r="P8" s="4">
        <f>+BINF!P8+CSCI!P8+CAIS!P8</f>
        <v>0</v>
      </c>
      <c r="Q8" s="4">
        <f>+BINF!Q8+CSCI!Q8+CAIS!Q8</f>
        <v>0</v>
      </c>
      <c r="R8" s="4">
        <f>+BINF!R8+CSCI!R8+CAIS!R8</f>
        <v>0</v>
      </c>
      <c r="S8" s="4">
        <f>+BINF!S8+CSCI!S8+CAIS!S8</f>
        <v>1</v>
      </c>
      <c r="T8" s="4">
        <f>+BINF!T8+CSCI!T8+CAIS!T8</f>
        <v>1</v>
      </c>
      <c r="U8" s="4">
        <f>+BINF!U8+CSCI!U8+CAIS!U8</f>
        <v>0</v>
      </c>
      <c r="V8" s="4">
        <f>+BINF!V8+CSCI!V8+CAIS!V8</f>
        <v>0</v>
      </c>
      <c r="W8" s="4"/>
    </row>
    <row r="9" spans="1:23" ht="12.75" customHeight="1" x14ac:dyDescent="0.25">
      <c r="A9" s="19">
        <v>2005</v>
      </c>
      <c r="B9" s="4">
        <f>+BINF!B9+CSCI!B9+CAIS!B9</f>
        <v>64</v>
      </c>
      <c r="C9" s="6">
        <f t="shared" si="9"/>
        <v>0.859375</v>
      </c>
      <c r="D9" s="6">
        <f t="shared" si="0"/>
        <v>0.125</v>
      </c>
      <c r="E9" s="6">
        <f t="shared" si="1"/>
        <v>1.5625E-2</v>
      </c>
      <c r="F9" s="6">
        <f t="shared" si="2"/>
        <v>3.125E-2</v>
      </c>
      <c r="G9" s="6">
        <f t="shared" si="3"/>
        <v>1.5625E-2</v>
      </c>
      <c r="H9" s="6">
        <f t="shared" si="4"/>
        <v>0</v>
      </c>
      <c r="I9" s="6">
        <f t="shared" si="5"/>
        <v>0</v>
      </c>
      <c r="J9" s="6">
        <f t="shared" si="6"/>
        <v>0</v>
      </c>
      <c r="K9" s="6"/>
      <c r="L9" s="6"/>
      <c r="M9" s="5"/>
      <c r="N9" s="4">
        <f>+BINF!N9+CSCI!N9+CAIS!N9</f>
        <v>55</v>
      </c>
      <c r="O9" s="4">
        <f>+BINF!O9+CSCI!O9+CAIS!O9</f>
        <v>8</v>
      </c>
      <c r="P9" s="4">
        <f>+BINF!P9+CSCI!P9+CAIS!P9</f>
        <v>1</v>
      </c>
      <c r="Q9" s="4">
        <f>+BINF!Q9+CSCI!Q9+CAIS!Q9</f>
        <v>2</v>
      </c>
      <c r="R9" s="4">
        <f>+BINF!R9+CSCI!R9+CAIS!R9</f>
        <v>1</v>
      </c>
      <c r="S9" s="4">
        <f>+BINF!S9+CSCI!S9+CAIS!S9</f>
        <v>0</v>
      </c>
      <c r="T9" s="4">
        <f>+BINF!T9+CSCI!T9+CAIS!T9</f>
        <v>0</v>
      </c>
      <c r="U9" s="4">
        <f>+BINF!U9+CSCI!U9+CAIS!U9</f>
        <v>0</v>
      </c>
      <c r="V9" s="4"/>
      <c r="W9" s="4"/>
    </row>
    <row r="10" spans="1:23" ht="12.75" customHeight="1" x14ac:dyDescent="0.25">
      <c r="A10" s="19">
        <v>2006</v>
      </c>
      <c r="B10" s="4">
        <f>+BINF!B10+CSCI!B10+CAIS!B10</f>
        <v>64</v>
      </c>
      <c r="C10" s="6">
        <f t="shared" si="9"/>
        <v>0.796875</v>
      </c>
      <c r="D10" s="6">
        <f t="shared" si="0"/>
        <v>7.8125E-2</v>
      </c>
      <c r="E10" s="6">
        <f t="shared" si="1"/>
        <v>1.5625E-2</v>
      </c>
      <c r="F10" s="6">
        <f t="shared" si="2"/>
        <v>1.5625E-2</v>
      </c>
      <c r="G10" s="6">
        <f t="shared" si="3"/>
        <v>0</v>
      </c>
      <c r="H10" s="6">
        <f t="shared" si="4"/>
        <v>0</v>
      </c>
      <c r="I10" s="6">
        <f t="shared" si="5"/>
        <v>0</v>
      </c>
      <c r="J10" s="6"/>
      <c r="K10" s="6"/>
      <c r="L10" s="6"/>
      <c r="M10" s="5"/>
      <c r="N10" s="4">
        <f>+BINF!N10+CSCI!N10+CAIS!N10</f>
        <v>51</v>
      </c>
      <c r="O10" s="4">
        <f>+BINF!O10+CSCI!O10+CAIS!O10</f>
        <v>5</v>
      </c>
      <c r="P10" s="4">
        <f>+BINF!P10+CSCI!P10+CAIS!P10</f>
        <v>1</v>
      </c>
      <c r="Q10" s="4">
        <f>+BINF!Q10+CSCI!Q10+CAIS!Q10</f>
        <v>1</v>
      </c>
      <c r="R10" s="4">
        <f>+BINF!R10+CSCI!R10+CAIS!R10</f>
        <v>0</v>
      </c>
      <c r="S10" s="4">
        <f>+BINF!S10+CSCI!S10+CAIS!S10</f>
        <v>0</v>
      </c>
      <c r="T10" s="4">
        <f>+BINF!T10+CSCI!T10+CAIS!T10</f>
        <v>0</v>
      </c>
      <c r="U10" s="4"/>
      <c r="V10" s="4"/>
      <c r="W10" s="4"/>
    </row>
    <row r="11" spans="1:23" ht="12.75" customHeight="1" x14ac:dyDescent="0.25">
      <c r="A11" s="19">
        <v>2007</v>
      </c>
      <c r="B11" s="4">
        <f>+BINF!B11+CSCI!B11+CAIS!B11</f>
        <v>84</v>
      </c>
      <c r="C11" s="6">
        <f t="shared" si="9"/>
        <v>0.76190476190476186</v>
      </c>
      <c r="D11" s="6">
        <f t="shared" si="0"/>
        <v>9.5238095238095233E-2</v>
      </c>
      <c r="E11" s="6">
        <f t="shared" si="1"/>
        <v>3.5714285714285712E-2</v>
      </c>
      <c r="F11" s="6">
        <f t="shared" si="2"/>
        <v>1.1904761904761904E-2</v>
      </c>
      <c r="G11" s="6">
        <f t="shared" si="3"/>
        <v>2.3809523809523808E-2</v>
      </c>
      <c r="H11" s="6">
        <f t="shared" si="4"/>
        <v>1.1904761904761904E-2</v>
      </c>
      <c r="I11" s="6"/>
      <c r="J11" s="6"/>
      <c r="K11" s="6"/>
      <c r="L11" s="6"/>
      <c r="M11" s="5"/>
      <c r="N11" s="4">
        <f>+BINF!N11+CSCI!N11+CAIS!N11</f>
        <v>64</v>
      </c>
      <c r="O11" s="4">
        <f>+BINF!O11+CSCI!O11+CAIS!O11</f>
        <v>8</v>
      </c>
      <c r="P11" s="4">
        <f>+BINF!P11+CSCI!P11+CAIS!P11</f>
        <v>3</v>
      </c>
      <c r="Q11" s="4">
        <f>+BINF!Q11+CSCI!Q11+CAIS!Q11</f>
        <v>1</v>
      </c>
      <c r="R11" s="4">
        <f>+BINF!R11+CSCI!R11+CAIS!R11</f>
        <v>2</v>
      </c>
      <c r="S11" s="4">
        <f>+BINF!S11+CSCI!S11+CAIS!S11</f>
        <v>1</v>
      </c>
      <c r="T11" s="4"/>
      <c r="U11" s="4"/>
      <c r="V11" s="4"/>
      <c r="W11" s="4"/>
    </row>
    <row r="12" spans="1:23" ht="12.75" customHeight="1" x14ac:dyDescent="0.25">
      <c r="A12" s="19">
        <v>2008</v>
      </c>
      <c r="B12" s="4">
        <f>+BINF!B12+CSCI!B12+CAIS!B12</f>
        <v>84</v>
      </c>
      <c r="C12" s="6">
        <f t="shared" si="9"/>
        <v>0.77380952380952384</v>
      </c>
      <c r="D12" s="6">
        <f t="shared" si="0"/>
        <v>0.10714285714285714</v>
      </c>
      <c r="E12" s="6">
        <f t="shared" si="1"/>
        <v>2.3809523809523808E-2</v>
      </c>
      <c r="F12" s="6">
        <f t="shared" si="2"/>
        <v>0</v>
      </c>
      <c r="G12" s="6">
        <f t="shared" si="3"/>
        <v>0</v>
      </c>
      <c r="H12" s="6"/>
      <c r="I12" s="6"/>
      <c r="J12" s="6"/>
      <c r="K12" s="6"/>
      <c r="L12" s="6"/>
      <c r="M12" s="5"/>
      <c r="N12" s="4">
        <f>+BINF!N12+CSCI!N12+CAIS!N12</f>
        <v>65</v>
      </c>
      <c r="O12" s="4">
        <f>+BINF!O12+CSCI!O12+CAIS!O12</f>
        <v>9</v>
      </c>
      <c r="P12" s="4">
        <f>+BINF!P12+CSCI!P12+CAIS!P12</f>
        <v>2</v>
      </c>
      <c r="Q12" s="4">
        <f>+BINF!Q12+CSCI!Q12+CAIS!Q12</f>
        <v>0</v>
      </c>
      <c r="R12" s="4">
        <f>+BINF!R12+CSCI!R12+CAIS!R12</f>
        <v>0</v>
      </c>
      <c r="S12" s="4"/>
      <c r="T12" s="4"/>
      <c r="U12" s="4"/>
      <c r="V12" s="4"/>
      <c r="W12" s="4"/>
    </row>
    <row r="13" spans="1:23" ht="12.75" customHeight="1" x14ac:dyDescent="0.25">
      <c r="A13" s="19">
        <v>2009</v>
      </c>
      <c r="B13" s="4">
        <f>+BINF!B13+CSCI!B13+CAIS!B13</f>
        <v>92</v>
      </c>
      <c r="C13" s="6">
        <f t="shared" si="9"/>
        <v>0.78260869565217395</v>
      </c>
      <c r="D13" s="6">
        <f t="shared" si="0"/>
        <v>0.14130434782608695</v>
      </c>
      <c r="E13" s="6">
        <f t="shared" si="1"/>
        <v>1.0869565217391304E-2</v>
      </c>
      <c r="F13" s="6">
        <f t="shared" si="2"/>
        <v>0</v>
      </c>
      <c r="G13" s="6"/>
      <c r="H13" s="6"/>
      <c r="I13" s="6"/>
      <c r="J13" s="6"/>
      <c r="K13" s="6"/>
      <c r="L13" s="6"/>
      <c r="M13" s="5"/>
      <c r="N13" s="4">
        <f>+BINF!N13+CSCI!N13+CAIS!N13</f>
        <v>72</v>
      </c>
      <c r="O13" s="4">
        <f>+BINF!O13+CSCI!O13+CAIS!O13</f>
        <v>13</v>
      </c>
      <c r="P13" s="4">
        <f>+BINF!P13+CSCI!P13+CAIS!P13</f>
        <v>1</v>
      </c>
      <c r="Q13" s="4">
        <f>+BINF!Q13+CSCI!Q13+CAIS!Q13</f>
        <v>0</v>
      </c>
      <c r="R13" s="4"/>
      <c r="S13" s="4"/>
      <c r="T13" s="4"/>
      <c r="U13" s="4"/>
      <c r="V13" s="4"/>
      <c r="W13" s="4"/>
    </row>
    <row r="14" spans="1:23" ht="12.75" customHeight="1" x14ac:dyDescent="0.25">
      <c r="A14" s="19">
        <v>2010</v>
      </c>
      <c r="B14" s="4">
        <f>+BINF!B14+CSCI!B14+CAIS!B14</f>
        <v>98</v>
      </c>
      <c r="C14" s="6">
        <f t="shared" si="9"/>
        <v>0.86734693877551017</v>
      </c>
      <c r="D14" s="6">
        <f t="shared" si="0"/>
        <v>8.1632653061224483E-2</v>
      </c>
      <c r="E14" s="6">
        <f t="shared" si="1"/>
        <v>3.0612244897959183E-2</v>
      </c>
      <c r="F14" s="6"/>
      <c r="G14" s="6"/>
      <c r="H14" s="6"/>
      <c r="I14" s="6"/>
      <c r="J14" s="6"/>
      <c r="K14" s="6"/>
      <c r="L14" s="6"/>
      <c r="M14" s="5"/>
      <c r="N14" s="4">
        <f>+BINF!N14+CSCI!N14+CAIS!N14</f>
        <v>85</v>
      </c>
      <c r="O14" s="4">
        <f>+BINF!O14+CSCI!O14+CAIS!O14</f>
        <v>8</v>
      </c>
      <c r="P14" s="4">
        <f>+BINF!P14+CSCI!P14+CAIS!P14</f>
        <v>3</v>
      </c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19">
        <v>2011</v>
      </c>
      <c r="B15" s="4">
        <f>+BINF!B15+CSCI!B15+CAIS!B15</f>
        <v>76</v>
      </c>
      <c r="C15" s="6">
        <f t="shared" si="9"/>
        <v>0.85526315789473684</v>
      </c>
      <c r="D15" s="6">
        <f t="shared" si="0"/>
        <v>5.2631578947368418E-2</v>
      </c>
      <c r="E15" s="6"/>
      <c r="F15" s="6"/>
      <c r="G15" s="6"/>
      <c r="H15" s="6"/>
      <c r="I15" s="6"/>
      <c r="J15" s="6"/>
      <c r="K15" s="6"/>
      <c r="L15" s="6"/>
      <c r="M15" s="5"/>
      <c r="N15" s="4">
        <f>+BINF!N15+CSCI!N15+CAIS!N15</f>
        <v>65</v>
      </c>
      <c r="O15" s="4">
        <f>+BINF!O15+CSCI!O15+CAIS!O15</f>
        <v>4</v>
      </c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19">
        <v>2012</v>
      </c>
      <c r="B16" s="4">
        <f>+BINF!B16+CSCI!B16+CAIS!B16</f>
        <v>100</v>
      </c>
      <c r="C16" s="6">
        <f t="shared" si="9"/>
        <v>0.82</v>
      </c>
      <c r="D16" s="6"/>
      <c r="E16" s="6"/>
      <c r="F16" s="6"/>
      <c r="G16" s="6"/>
      <c r="H16" s="6"/>
      <c r="I16" s="6"/>
      <c r="J16" s="6"/>
      <c r="K16" s="6"/>
      <c r="L16" s="6"/>
      <c r="M16" s="5"/>
      <c r="N16" s="4">
        <f>+BINF!N16+CSCI!N16+CAIS!N16</f>
        <v>82</v>
      </c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2.75" customHeight="1" x14ac:dyDescent="0.2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2.75" customHeight="1" x14ac:dyDescent="0.2">
      <c r="A19" s="2" t="s">
        <v>4</v>
      </c>
      <c r="B19" s="2" t="s">
        <v>5</v>
      </c>
      <c r="C19" s="2" t="s">
        <v>6</v>
      </c>
      <c r="D19" s="2" t="s">
        <v>7</v>
      </c>
      <c r="E19" s="2" t="s">
        <v>8</v>
      </c>
      <c r="F19" s="2" t="s">
        <v>9</v>
      </c>
      <c r="G19" s="2" t="s">
        <v>10</v>
      </c>
      <c r="H19" s="2" t="s">
        <v>11</v>
      </c>
      <c r="I19" s="2" t="s">
        <v>12</v>
      </c>
      <c r="J19" s="2" t="s">
        <v>13</v>
      </c>
      <c r="K19" s="2" t="s">
        <v>14</v>
      </c>
      <c r="L19" s="2" t="s">
        <v>15</v>
      </c>
      <c r="M19" s="3"/>
      <c r="N19" s="2" t="s">
        <v>27</v>
      </c>
      <c r="O19" s="2" t="s">
        <v>28</v>
      </c>
      <c r="P19" s="2" t="s">
        <v>29</v>
      </c>
      <c r="Q19" s="2" t="s">
        <v>30</v>
      </c>
      <c r="R19" s="2" t="s">
        <v>31</v>
      </c>
      <c r="S19" s="2" t="s">
        <v>32</v>
      </c>
      <c r="T19" s="2" t="s">
        <v>33</v>
      </c>
      <c r="U19" s="2" t="s">
        <v>34</v>
      </c>
      <c r="V19" s="2" t="s">
        <v>35</v>
      </c>
      <c r="W19" s="2" t="s">
        <v>36</v>
      </c>
    </row>
    <row r="20" spans="1:23" ht="12.75" customHeight="1" x14ac:dyDescent="0.25">
      <c r="A20" s="19">
        <v>2003</v>
      </c>
      <c r="B20" s="4">
        <f>+BINF!B20+CSCI!B20+CAIS!B20</f>
        <v>68</v>
      </c>
      <c r="C20" s="6">
        <f t="shared" ref="C20:C29" si="10">+IF($B20&gt;0,N20/$B20,0)</f>
        <v>0.10294117647058823</v>
      </c>
      <c r="D20" s="6">
        <f t="shared" ref="D20:D28" si="11">+IF($B20&gt;0,O20/$B20,0)</f>
        <v>0.58823529411764708</v>
      </c>
      <c r="E20" s="6">
        <f t="shared" ref="E20:E27" si="12">+IF($B20&gt;0,P20/$B20,0)</f>
        <v>0.77941176470588236</v>
      </c>
      <c r="F20" s="6">
        <f t="shared" ref="F20:F26" si="13">+IF($B20&gt;0,Q20/$B20,0)</f>
        <v>0.80882352941176472</v>
      </c>
      <c r="G20" s="6">
        <f t="shared" ref="G20:G25" si="14">+IF($B20&gt;0,R20/$B20,0)</f>
        <v>0.80882352941176472</v>
      </c>
      <c r="H20" s="6">
        <f t="shared" ref="H20:H24" si="15">+IF($B20&gt;0,S20/$B20,0)</f>
        <v>0.80882352941176472</v>
      </c>
      <c r="I20" s="6">
        <f t="shared" ref="I20:I23" si="16">+IF($B20&gt;0,T20/$B20,0)</f>
        <v>0.80882352941176472</v>
      </c>
      <c r="J20" s="6">
        <f t="shared" ref="J20:J22" si="17">+IF($B20&gt;0,U20/$B20,0)</f>
        <v>0.80882352941176472</v>
      </c>
      <c r="K20" s="6">
        <f t="shared" ref="K20:K21" si="18">+IF($B20&gt;0,V20/$B20,0)</f>
        <v>0.80882352941176472</v>
      </c>
      <c r="L20" s="6">
        <f t="shared" ref="L20" si="19">+IF($B20&gt;0,W20/$B20,0)</f>
        <v>0.80882352941176472</v>
      </c>
      <c r="M20" s="5"/>
      <c r="N20" s="4">
        <f>+BINF!N20+CSCI!N20+CAIS!N20</f>
        <v>7</v>
      </c>
      <c r="O20" s="4">
        <f>+BINF!O20+CSCI!O20+CAIS!O20</f>
        <v>40</v>
      </c>
      <c r="P20" s="4">
        <f>+BINF!P20+CSCI!P20+CAIS!P20</f>
        <v>53</v>
      </c>
      <c r="Q20" s="4">
        <f>+BINF!Q20+CSCI!Q20+CAIS!Q20</f>
        <v>55</v>
      </c>
      <c r="R20" s="4">
        <f>+BINF!R20+CSCI!R20+CAIS!R20</f>
        <v>55</v>
      </c>
      <c r="S20" s="4">
        <f>+BINF!S20+CSCI!S20+CAIS!S20</f>
        <v>55</v>
      </c>
      <c r="T20" s="4">
        <f>+BINF!T20+CSCI!T20+CAIS!T20</f>
        <v>55</v>
      </c>
      <c r="U20" s="4">
        <f>+BINF!U20+CSCI!U20+CAIS!U20</f>
        <v>55</v>
      </c>
      <c r="V20" s="4">
        <f>+BINF!V20+CSCI!V20+CAIS!V20</f>
        <v>55</v>
      </c>
      <c r="W20" s="4">
        <f>+BINF!W20+CSCI!W20+CAIS!W20</f>
        <v>55</v>
      </c>
    </row>
    <row r="21" spans="1:23" ht="12.75" customHeight="1" x14ac:dyDescent="0.25">
      <c r="A21" s="19">
        <v>2004</v>
      </c>
      <c r="B21" s="4">
        <f>+BINF!B21+CSCI!B21+CAIS!B21</f>
        <v>63</v>
      </c>
      <c r="C21" s="6">
        <f t="shared" si="10"/>
        <v>6.3492063492063489E-2</v>
      </c>
      <c r="D21" s="6">
        <f t="shared" si="11"/>
        <v>0.73015873015873012</v>
      </c>
      <c r="E21" s="6">
        <f t="shared" si="12"/>
        <v>0.80952380952380953</v>
      </c>
      <c r="F21" s="6">
        <f t="shared" si="13"/>
        <v>0.82539682539682535</v>
      </c>
      <c r="G21" s="6">
        <f t="shared" si="14"/>
        <v>0.82539682539682535</v>
      </c>
      <c r="H21" s="6">
        <f t="shared" si="15"/>
        <v>0.82539682539682535</v>
      </c>
      <c r="I21" s="6">
        <f t="shared" si="16"/>
        <v>0.82539682539682535</v>
      </c>
      <c r="J21" s="6">
        <f t="shared" si="17"/>
        <v>0.84126984126984128</v>
      </c>
      <c r="K21" s="6">
        <f t="shared" si="18"/>
        <v>0.84126984126984128</v>
      </c>
      <c r="L21" s="6"/>
      <c r="M21" s="5"/>
      <c r="N21" s="4">
        <f>+BINF!N21+CSCI!N21+CAIS!N21</f>
        <v>4</v>
      </c>
      <c r="O21" s="4">
        <f>+BINF!O21+CSCI!O21+CAIS!O21</f>
        <v>46</v>
      </c>
      <c r="P21" s="4">
        <f>+BINF!P21+CSCI!P21+CAIS!P21</f>
        <v>51</v>
      </c>
      <c r="Q21" s="4">
        <f>+BINF!Q21+CSCI!Q21+CAIS!Q21</f>
        <v>52</v>
      </c>
      <c r="R21" s="4">
        <f>+BINF!R21+CSCI!R21+CAIS!R21</f>
        <v>52</v>
      </c>
      <c r="S21" s="4">
        <f>+BINF!S21+CSCI!S21+CAIS!S21</f>
        <v>52</v>
      </c>
      <c r="T21" s="4">
        <f>+BINF!T21+CSCI!T21+CAIS!T21</f>
        <v>52</v>
      </c>
      <c r="U21" s="4">
        <f>+BINF!U21+CSCI!U21+CAIS!U21</f>
        <v>53</v>
      </c>
      <c r="V21" s="4">
        <f>+BINF!V21+CSCI!V21+CAIS!V21</f>
        <v>53</v>
      </c>
      <c r="W21" s="4"/>
    </row>
    <row r="22" spans="1:23" ht="12.75" customHeight="1" x14ac:dyDescent="0.25">
      <c r="A22" s="19">
        <v>2005</v>
      </c>
      <c r="B22" s="4">
        <f>+BINF!B22+CSCI!B22+CAIS!B22</f>
        <v>64</v>
      </c>
      <c r="C22" s="6">
        <f t="shared" si="10"/>
        <v>1.5625E-2</v>
      </c>
      <c r="D22" s="6">
        <f t="shared" si="11"/>
        <v>0.671875</v>
      </c>
      <c r="E22" s="6">
        <f t="shared" si="12"/>
        <v>0.78125</v>
      </c>
      <c r="F22" s="6">
        <f t="shared" si="13"/>
        <v>0.78125</v>
      </c>
      <c r="G22" s="6">
        <f t="shared" si="14"/>
        <v>0.796875</v>
      </c>
      <c r="H22" s="6">
        <f t="shared" si="15"/>
        <v>0.8125</v>
      </c>
      <c r="I22" s="6">
        <f t="shared" si="16"/>
        <v>0.8125</v>
      </c>
      <c r="J22" s="6">
        <f t="shared" si="17"/>
        <v>0.8125</v>
      </c>
      <c r="K22" s="6"/>
      <c r="L22" s="6"/>
      <c r="M22" s="5"/>
      <c r="N22" s="4">
        <f>+BINF!N22+CSCI!N22+CAIS!N22</f>
        <v>1</v>
      </c>
      <c r="O22" s="4">
        <f>+BINF!O22+CSCI!O22+CAIS!O22</f>
        <v>43</v>
      </c>
      <c r="P22" s="4">
        <f>+BINF!P22+CSCI!P22+CAIS!P22</f>
        <v>50</v>
      </c>
      <c r="Q22" s="4">
        <f>+BINF!Q22+CSCI!Q22+CAIS!Q22</f>
        <v>50</v>
      </c>
      <c r="R22" s="4">
        <f>+BINF!R22+CSCI!R22+CAIS!R22</f>
        <v>51</v>
      </c>
      <c r="S22" s="4">
        <f>+BINF!S22+CSCI!S22+CAIS!S22</f>
        <v>52</v>
      </c>
      <c r="T22" s="4">
        <f>+BINF!T22+CSCI!T22+CAIS!T22</f>
        <v>52</v>
      </c>
      <c r="U22" s="4">
        <f>+BINF!U22+CSCI!U22+CAIS!U22</f>
        <v>52</v>
      </c>
      <c r="V22" s="4"/>
      <c r="W22" s="4"/>
    </row>
    <row r="23" spans="1:23" ht="12.75" customHeight="1" x14ac:dyDescent="0.25">
      <c r="A23" s="19">
        <v>2006</v>
      </c>
      <c r="B23" s="4">
        <f>+BINF!B23+CSCI!B23+CAIS!B23</f>
        <v>64</v>
      </c>
      <c r="C23" s="6">
        <f t="shared" si="10"/>
        <v>7.8125E-2</v>
      </c>
      <c r="D23" s="6">
        <f t="shared" si="11"/>
        <v>0.8125</v>
      </c>
      <c r="E23" s="6">
        <f t="shared" si="12"/>
        <v>0.890625</v>
      </c>
      <c r="F23" s="6">
        <f t="shared" si="13"/>
        <v>0.890625</v>
      </c>
      <c r="G23" s="6">
        <f t="shared" si="14"/>
        <v>0.90625</v>
      </c>
      <c r="H23" s="6">
        <f t="shared" si="15"/>
        <v>0.90625</v>
      </c>
      <c r="I23" s="6">
        <f t="shared" si="16"/>
        <v>0.90625</v>
      </c>
      <c r="J23" s="6"/>
      <c r="K23" s="6"/>
      <c r="L23" s="6"/>
      <c r="M23" s="5"/>
      <c r="N23" s="4">
        <f>+BINF!N23+CSCI!N23+CAIS!N23</f>
        <v>5</v>
      </c>
      <c r="O23" s="4">
        <f>+BINF!O23+CSCI!O23+CAIS!O23</f>
        <v>52</v>
      </c>
      <c r="P23" s="4">
        <f>+BINF!P23+CSCI!P23+CAIS!P23</f>
        <v>57</v>
      </c>
      <c r="Q23" s="4">
        <f>+BINF!Q23+CSCI!Q23+CAIS!Q23</f>
        <v>57</v>
      </c>
      <c r="R23" s="4">
        <f>+BINF!R23+CSCI!R23+CAIS!R23</f>
        <v>58</v>
      </c>
      <c r="S23" s="4">
        <f>+BINF!S23+CSCI!S23+CAIS!S23</f>
        <v>58</v>
      </c>
      <c r="T23" s="4">
        <f>+BINF!T23+CSCI!T23+CAIS!T23</f>
        <v>58</v>
      </c>
      <c r="U23" s="4"/>
      <c r="V23" s="4"/>
      <c r="W23" s="4"/>
    </row>
    <row r="24" spans="1:23" ht="12.75" customHeight="1" x14ac:dyDescent="0.25">
      <c r="A24" s="19">
        <v>2007</v>
      </c>
      <c r="B24" s="4">
        <f>+BINF!B24+CSCI!B24+CAIS!B24</f>
        <v>84</v>
      </c>
      <c r="C24" s="6">
        <f t="shared" si="10"/>
        <v>0.11904761904761904</v>
      </c>
      <c r="D24" s="6">
        <f t="shared" si="11"/>
        <v>0.77380952380952384</v>
      </c>
      <c r="E24" s="6">
        <f t="shared" si="12"/>
        <v>0.8571428571428571</v>
      </c>
      <c r="F24" s="6">
        <f t="shared" si="13"/>
        <v>0.86904761904761907</v>
      </c>
      <c r="G24" s="6">
        <f t="shared" si="14"/>
        <v>0.8928571428571429</v>
      </c>
      <c r="H24" s="6">
        <f t="shared" si="15"/>
        <v>0.90476190476190477</v>
      </c>
      <c r="I24" s="6"/>
      <c r="J24" s="6"/>
      <c r="K24" s="6"/>
      <c r="L24" s="6"/>
      <c r="M24" s="5"/>
      <c r="N24" s="4">
        <f>+BINF!N24+CSCI!N24+CAIS!N24</f>
        <v>10</v>
      </c>
      <c r="O24" s="4">
        <f>+BINF!O24+CSCI!O24+CAIS!O24</f>
        <v>65</v>
      </c>
      <c r="P24" s="4">
        <f>+BINF!P24+CSCI!P24+CAIS!P24</f>
        <v>72</v>
      </c>
      <c r="Q24" s="4">
        <f>+BINF!Q24+CSCI!Q24+CAIS!Q24</f>
        <v>73</v>
      </c>
      <c r="R24" s="4">
        <f>+BINF!R24+CSCI!R24+CAIS!R24</f>
        <v>75</v>
      </c>
      <c r="S24" s="4">
        <f>+BINF!S24+CSCI!S24+CAIS!S24</f>
        <v>76</v>
      </c>
      <c r="T24" s="4"/>
      <c r="U24" s="4"/>
      <c r="V24" s="4"/>
      <c r="W24" s="4"/>
    </row>
    <row r="25" spans="1:23" ht="12.75" customHeight="1" x14ac:dyDescent="0.25">
      <c r="A25" s="19">
        <v>2008</v>
      </c>
      <c r="B25" s="4">
        <f>+BINF!B25+CSCI!B25+CAIS!B25</f>
        <v>84</v>
      </c>
      <c r="C25" s="6">
        <f t="shared" si="10"/>
        <v>4.7619047619047616E-2</v>
      </c>
      <c r="D25" s="6">
        <f t="shared" si="11"/>
        <v>0.69047619047619047</v>
      </c>
      <c r="E25" s="6">
        <f t="shared" si="12"/>
        <v>0.80952380952380953</v>
      </c>
      <c r="F25" s="6">
        <f t="shared" si="13"/>
        <v>0.8214285714285714</v>
      </c>
      <c r="G25" s="6">
        <f t="shared" si="14"/>
        <v>0.8214285714285714</v>
      </c>
      <c r="H25" s="6"/>
      <c r="I25" s="6"/>
      <c r="J25" s="6"/>
      <c r="K25" s="6"/>
      <c r="L25" s="6"/>
      <c r="M25" s="5"/>
      <c r="N25" s="4">
        <f>+BINF!N25+CSCI!N25+CAIS!N25</f>
        <v>4</v>
      </c>
      <c r="O25" s="4">
        <f>+BINF!O25+CSCI!O25+CAIS!O25</f>
        <v>58</v>
      </c>
      <c r="P25" s="4">
        <f>+BINF!P25+CSCI!P25+CAIS!P25</f>
        <v>68</v>
      </c>
      <c r="Q25" s="4">
        <f>+BINF!Q25+CSCI!Q25+CAIS!Q25</f>
        <v>69</v>
      </c>
      <c r="R25" s="4">
        <f>+BINF!R25+CSCI!R25+CAIS!R25</f>
        <v>69</v>
      </c>
      <c r="S25" s="4"/>
      <c r="T25" s="4"/>
      <c r="U25" s="4"/>
      <c r="V25" s="4"/>
      <c r="W25" s="4"/>
    </row>
    <row r="26" spans="1:23" ht="12.75" customHeight="1" x14ac:dyDescent="0.25">
      <c r="A26" s="19">
        <v>2009</v>
      </c>
      <c r="B26" s="4">
        <f>+BINF!B26+CSCI!B26+CAIS!B26</f>
        <v>92</v>
      </c>
      <c r="C26" s="6">
        <f t="shared" si="10"/>
        <v>5.434782608695652E-2</v>
      </c>
      <c r="D26" s="6">
        <f t="shared" si="11"/>
        <v>0.69565217391304346</v>
      </c>
      <c r="E26" s="6">
        <f t="shared" si="12"/>
        <v>0.82608695652173914</v>
      </c>
      <c r="F26" s="6">
        <f t="shared" si="13"/>
        <v>0.83695652173913049</v>
      </c>
      <c r="G26" s="6"/>
      <c r="H26" s="6"/>
      <c r="I26" s="6"/>
      <c r="J26" s="6"/>
      <c r="K26" s="6"/>
      <c r="L26" s="6"/>
      <c r="M26" s="5"/>
      <c r="N26" s="4">
        <f>+BINF!N26+CSCI!N26+CAIS!N26</f>
        <v>5</v>
      </c>
      <c r="O26" s="4">
        <f>+BINF!O26+CSCI!O26+CAIS!O26</f>
        <v>64</v>
      </c>
      <c r="P26" s="4">
        <f>+BINF!P26+CSCI!P26+CAIS!P26</f>
        <v>76</v>
      </c>
      <c r="Q26" s="4">
        <f>+BINF!Q26+CSCI!Q26+CAIS!Q26</f>
        <v>77</v>
      </c>
      <c r="R26" s="4"/>
      <c r="S26" s="4"/>
      <c r="T26" s="4"/>
      <c r="U26" s="4"/>
      <c r="V26" s="4"/>
      <c r="W26" s="4"/>
    </row>
    <row r="27" spans="1:23" ht="12.75" customHeight="1" x14ac:dyDescent="0.25">
      <c r="A27" s="19">
        <v>2010</v>
      </c>
      <c r="B27" s="4">
        <f>+BINF!B27+CSCI!B27+CAIS!B27</f>
        <v>98</v>
      </c>
      <c r="C27" s="6">
        <f t="shared" si="10"/>
        <v>4.0816326530612242E-2</v>
      </c>
      <c r="D27" s="6">
        <f t="shared" si="11"/>
        <v>0.8571428571428571</v>
      </c>
      <c r="E27" s="6">
        <f t="shared" si="12"/>
        <v>0.88775510204081631</v>
      </c>
      <c r="F27" s="6"/>
      <c r="G27" s="6"/>
      <c r="H27" s="6"/>
      <c r="I27" s="6"/>
      <c r="J27" s="6"/>
      <c r="K27" s="6"/>
      <c r="L27" s="6"/>
      <c r="M27" s="5"/>
      <c r="N27" s="4">
        <f>+BINF!N27+CSCI!N27+CAIS!N27</f>
        <v>4</v>
      </c>
      <c r="O27" s="4">
        <f>+BINF!O27+CSCI!O27+CAIS!O27</f>
        <v>84</v>
      </c>
      <c r="P27" s="4">
        <f>+BINF!P27+CSCI!P27+CAIS!P27</f>
        <v>87</v>
      </c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19">
        <v>2011</v>
      </c>
      <c r="B28" s="4">
        <f>+BINF!B28+CSCI!B28+CAIS!B28</f>
        <v>76</v>
      </c>
      <c r="C28" s="6">
        <f t="shared" si="10"/>
        <v>5.2631578947368418E-2</v>
      </c>
      <c r="D28" s="6">
        <f t="shared" si="11"/>
        <v>0.73684210526315785</v>
      </c>
      <c r="E28" s="6"/>
      <c r="F28" s="6"/>
      <c r="G28" s="6"/>
      <c r="H28" s="6"/>
      <c r="I28" s="6"/>
      <c r="J28" s="6"/>
      <c r="K28" s="6"/>
      <c r="L28" s="6"/>
      <c r="M28" s="5"/>
      <c r="N28" s="4">
        <f>+BINF!N28+CSCI!N28+CAIS!N28</f>
        <v>4</v>
      </c>
      <c r="O28" s="4">
        <f>+BINF!O28+CSCI!O28+CAIS!O28</f>
        <v>56</v>
      </c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3">
      <c r="A29" s="19">
        <v>2012</v>
      </c>
      <c r="B29" s="4">
        <f>+BINF!B29+CSCI!B29+CAIS!B29</f>
        <v>100</v>
      </c>
      <c r="C29" s="6">
        <f t="shared" si="10"/>
        <v>7.0000000000000007E-2</v>
      </c>
      <c r="D29" s="6"/>
      <c r="E29" s="6"/>
      <c r="F29" s="6"/>
      <c r="G29" s="6"/>
      <c r="H29" s="6"/>
      <c r="I29" s="6"/>
      <c r="J29" s="6"/>
      <c r="K29" s="6"/>
      <c r="L29" s="6"/>
      <c r="M29" s="5"/>
      <c r="N29" s="4">
        <f>+BINF!N29+CSCI!N29+CAIS!N29</f>
        <v>7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2.75" customHeight="1" x14ac:dyDescent="0.25">
      <c r="A31" s="24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2.75" customHeight="1" x14ac:dyDescent="0.25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  <c r="G32" s="2" t="s">
        <v>10</v>
      </c>
      <c r="H32" s="2" t="s">
        <v>11</v>
      </c>
      <c r="I32" s="2" t="s">
        <v>12</v>
      </c>
      <c r="J32" s="2" t="s">
        <v>13</v>
      </c>
      <c r="K32" s="2" t="s">
        <v>14</v>
      </c>
      <c r="L32" s="2" t="s">
        <v>15</v>
      </c>
      <c r="M32" s="3"/>
      <c r="N32" s="2" t="s">
        <v>38</v>
      </c>
      <c r="O32" s="2" t="s">
        <v>39</v>
      </c>
      <c r="P32" s="2" t="s">
        <v>40</v>
      </c>
      <c r="Q32" s="2" t="s">
        <v>41</v>
      </c>
      <c r="R32" s="2" t="s">
        <v>42</v>
      </c>
      <c r="S32" s="2" t="s">
        <v>43</v>
      </c>
      <c r="T32" s="2" t="s">
        <v>44</v>
      </c>
      <c r="U32" s="2" t="s">
        <v>45</v>
      </c>
      <c r="V32" s="2" t="s">
        <v>46</v>
      </c>
      <c r="W32" s="2" t="s">
        <v>47</v>
      </c>
    </row>
    <row r="33" spans="1:23" ht="12.75" customHeight="1" x14ac:dyDescent="0.3">
      <c r="A33" s="19">
        <v>2003</v>
      </c>
      <c r="B33" s="4">
        <f>+BINF!B33+CSCI!B33+CAIS!B33</f>
        <v>68</v>
      </c>
      <c r="C33" s="6">
        <f t="shared" ref="C33:C42" si="20">+IF($B33&gt;0,N33/$B33,0)</f>
        <v>0.82352941176470584</v>
      </c>
      <c r="D33" s="6">
        <f t="shared" ref="D33:D41" si="21">+IF($B33&gt;0,O33/$B33,0)</f>
        <v>0.73529411764705888</v>
      </c>
      <c r="E33" s="6">
        <f t="shared" ref="E33:E40" si="22">+IF($B33&gt;0,P33/$B33,0)</f>
        <v>0.80882352941176472</v>
      </c>
      <c r="F33" s="6">
        <f t="shared" ref="F33:F39" si="23">+IF($B33&gt;0,Q33/$B33,0)</f>
        <v>0.80882352941176472</v>
      </c>
      <c r="G33" s="6">
        <f t="shared" ref="G33:G38" si="24">+IF($B33&gt;0,R33/$B33,0)</f>
        <v>0.82352941176470584</v>
      </c>
      <c r="H33" s="6">
        <f t="shared" ref="H33:H37" si="25">+IF($B33&gt;0,S33/$B33,0)</f>
        <v>0.80882352941176472</v>
      </c>
      <c r="I33" s="6">
        <f t="shared" ref="I33:I36" si="26">+IF($B33&gt;0,T33/$B33,0)</f>
        <v>0.80882352941176472</v>
      </c>
      <c r="J33" s="6">
        <f t="shared" ref="J33:J35" si="27">+IF($B33&gt;0,U33/$B33,0)</f>
        <v>0.80882352941176472</v>
      </c>
      <c r="K33" s="6">
        <f t="shared" ref="K33:K34" si="28">+IF($B33&gt;0,V33/$B33,0)</f>
        <v>0.80882352941176472</v>
      </c>
      <c r="L33" s="6">
        <f t="shared" ref="L33" si="29">+IF($B33&gt;0,W33/$B33,0)</f>
        <v>0.80882352941176472</v>
      </c>
      <c r="M33" s="5"/>
      <c r="N33" s="4">
        <f>+BINF!N33+CSCI!N33+CAIS!N33</f>
        <v>56</v>
      </c>
      <c r="O33" s="4">
        <f>+BINF!O33+CSCI!O33+CAIS!O33</f>
        <v>50</v>
      </c>
      <c r="P33" s="4">
        <f>+BINF!P33+CSCI!P33+CAIS!P33</f>
        <v>55</v>
      </c>
      <c r="Q33" s="4">
        <f>+BINF!Q33+CSCI!Q33+CAIS!Q33</f>
        <v>55</v>
      </c>
      <c r="R33" s="4">
        <f>+BINF!R33+CSCI!R33+CAIS!R33</f>
        <v>56</v>
      </c>
      <c r="S33" s="4">
        <f>+BINF!S33+CSCI!S33+CAIS!S33</f>
        <v>55</v>
      </c>
      <c r="T33" s="4">
        <f>+BINF!T33+CSCI!T33+CAIS!T33</f>
        <v>55</v>
      </c>
      <c r="U33" s="4">
        <f>+BINF!U33+CSCI!U33+CAIS!U33</f>
        <v>55</v>
      </c>
      <c r="V33" s="4">
        <f>+BINF!V33+CSCI!V33+CAIS!V33</f>
        <v>55</v>
      </c>
      <c r="W33" s="4">
        <f>+BINF!W33+CSCI!W33+CAIS!W33</f>
        <v>55</v>
      </c>
    </row>
    <row r="34" spans="1:23" ht="12.75" customHeight="1" x14ac:dyDescent="0.3">
      <c r="A34" s="19">
        <v>2004</v>
      </c>
      <c r="B34" s="4">
        <f>+BINF!B34+CSCI!B34+CAIS!B34</f>
        <v>63</v>
      </c>
      <c r="C34" s="6">
        <f t="shared" si="20"/>
        <v>0.8571428571428571</v>
      </c>
      <c r="D34" s="6">
        <f t="shared" si="21"/>
        <v>0.80952380952380953</v>
      </c>
      <c r="E34" s="6">
        <f t="shared" si="22"/>
        <v>0.80952380952380953</v>
      </c>
      <c r="F34" s="6">
        <f t="shared" si="23"/>
        <v>0.82539682539682535</v>
      </c>
      <c r="G34" s="6">
        <f t="shared" si="24"/>
        <v>0.82539682539682535</v>
      </c>
      <c r="H34" s="6">
        <f t="shared" si="25"/>
        <v>0.84126984126984128</v>
      </c>
      <c r="I34" s="6">
        <f t="shared" si="26"/>
        <v>0.84126984126984128</v>
      </c>
      <c r="J34" s="6">
        <f t="shared" si="27"/>
        <v>0.84126984126984128</v>
      </c>
      <c r="K34" s="6">
        <f t="shared" si="28"/>
        <v>0.84126984126984128</v>
      </c>
      <c r="L34" s="6"/>
      <c r="M34" s="5"/>
      <c r="N34" s="4">
        <f>+BINF!N34+CSCI!N34+CAIS!N34</f>
        <v>54</v>
      </c>
      <c r="O34" s="4">
        <f>+BINF!O34+CSCI!O34+CAIS!O34</f>
        <v>51</v>
      </c>
      <c r="P34" s="4">
        <f>+BINF!P34+CSCI!P34+CAIS!P34</f>
        <v>51</v>
      </c>
      <c r="Q34" s="4">
        <f>+BINF!Q34+CSCI!Q34+CAIS!Q34</f>
        <v>52</v>
      </c>
      <c r="R34" s="4">
        <f>+BINF!R34+CSCI!R34+CAIS!R34</f>
        <v>52</v>
      </c>
      <c r="S34" s="4">
        <f>+BINF!S34+CSCI!S34+CAIS!S34</f>
        <v>53</v>
      </c>
      <c r="T34" s="4">
        <f>+BINF!T34+CSCI!T34+CAIS!T34</f>
        <v>53</v>
      </c>
      <c r="U34" s="4">
        <f>+BINF!U34+CSCI!U34+CAIS!U34</f>
        <v>53</v>
      </c>
      <c r="V34" s="4">
        <f>+BINF!V34+CSCI!V34+CAIS!V34</f>
        <v>53</v>
      </c>
      <c r="W34" s="4"/>
    </row>
    <row r="35" spans="1:23" ht="12.75" customHeight="1" x14ac:dyDescent="0.3">
      <c r="A35" s="19">
        <v>2005</v>
      </c>
      <c r="B35" s="4">
        <f>+BINF!B35+CSCI!B35+CAIS!B35</f>
        <v>64</v>
      </c>
      <c r="C35" s="6">
        <f t="shared" si="20"/>
        <v>0.875</v>
      </c>
      <c r="D35" s="6">
        <f t="shared" si="21"/>
        <v>0.796875</v>
      </c>
      <c r="E35" s="6">
        <f t="shared" si="22"/>
        <v>0.796875</v>
      </c>
      <c r="F35" s="6">
        <f t="shared" si="23"/>
        <v>0.8125</v>
      </c>
      <c r="G35" s="6">
        <f t="shared" si="24"/>
        <v>0.8125</v>
      </c>
      <c r="H35" s="6">
        <f t="shared" si="25"/>
        <v>0.8125</v>
      </c>
      <c r="I35" s="6">
        <f t="shared" si="26"/>
        <v>0.8125</v>
      </c>
      <c r="J35" s="6">
        <f t="shared" si="27"/>
        <v>0.8125</v>
      </c>
      <c r="K35" s="6"/>
      <c r="L35" s="6"/>
      <c r="M35" s="5"/>
      <c r="N35" s="4">
        <f>+BINF!N35+CSCI!N35+CAIS!N35</f>
        <v>56</v>
      </c>
      <c r="O35" s="4">
        <f>+BINF!O35+CSCI!O35+CAIS!O35</f>
        <v>51</v>
      </c>
      <c r="P35" s="4">
        <f>+BINF!P35+CSCI!P35+CAIS!P35</f>
        <v>51</v>
      </c>
      <c r="Q35" s="4">
        <f>+BINF!Q35+CSCI!Q35+CAIS!Q35</f>
        <v>52</v>
      </c>
      <c r="R35" s="4">
        <f>+BINF!R35+CSCI!R35+CAIS!R35</f>
        <v>52</v>
      </c>
      <c r="S35" s="4">
        <f>+BINF!S35+CSCI!S35+CAIS!S35</f>
        <v>52</v>
      </c>
      <c r="T35" s="4">
        <f>+BINF!T35+CSCI!T35+CAIS!T35</f>
        <v>52</v>
      </c>
      <c r="U35" s="4">
        <f>+BINF!U35+CSCI!U35+CAIS!U35</f>
        <v>52</v>
      </c>
      <c r="V35" s="4"/>
      <c r="W35" s="4"/>
    </row>
    <row r="36" spans="1:23" ht="12.75" customHeight="1" x14ac:dyDescent="0.3">
      <c r="A36" s="19">
        <v>2006</v>
      </c>
      <c r="B36" s="4">
        <f>+BINF!B36+CSCI!B36+CAIS!B36</f>
        <v>64</v>
      </c>
      <c r="C36" s="6">
        <f t="shared" si="20"/>
        <v>0.875</v>
      </c>
      <c r="D36" s="6">
        <f t="shared" si="21"/>
        <v>0.890625</v>
      </c>
      <c r="E36" s="6">
        <f t="shared" si="22"/>
        <v>0.90625</v>
      </c>
      <c r="F36" s="6">
        <f t="shared" si="23"/>
        <v>0.90625</v>
      </c>
      <c r="G36" s="6">
        <f t="shared" si="24"/>
        <v>0.90625</v>
      </c>
      <c r="H36" s="6">
        <f t="shared" si="25"/>
        <v>0.90625</v>
      </c>
      <c r="I36" s="6">
        <f t="shared" si="26"/>
        <v>0.90625</v>
      </c>
      <c r="J36" s="6"/>
      <c r="K36" s="6"/>
      <c r="L36" s="6"/>
      <c r="M36" s="5"/>
      <c r="N36" s="4">
        <f>+BINF!N36+CSCI!N36+CAIS!N36</f>
        <v>56</v>
      </c>
      <c r="O36" s="4">
        <f>+BINF!O36+CSCI!O36+CAIS!O36</f>
        <v>57</v>
      </c>
      <c r="P36" s="4">
        <f>+BINF!P36+CSCI!P36+CAIS!P36</f>
        <v>58</v>
      </c>
      <c r="Q36" s="4">
        <f>+BINF!Q36+CSCI!Q36+CAIS!Q36</f>
        <v>58</v>
      </c>
      <c r="R36" s="4">
        <f>+BINF!R36+CSCI!R36+CAIS!R36</f>
        <v>58</v>
      </c>
      <c r="S36" s="4">
        <f>+BINF!S36+CSCI!S36+CAIS!S36</f>
        <v>58</v>
      </c>
      <c r="T36" s="4">
        <f>+BINF!T36+CSCI!T36+CAIS!T36</f>
        <v>58</v>
      </c>
      <c r="U36" s="4"/>
      <c r="V36" s="4"/>
      <c r="W36" s="4"/>
    </row>
    <row r="37" spans="1:23" ht="12.75" customHeight="1" x14ac:dyDescent="0.3">
      <c r="A37" s="19">
        <v>2007</v>
      </c>
      <c r="B37" s="4">
        <f>+BINF!B37+CSCI!B37+CAIS!B37</f>
        <v>84</v>
      </c>
      <c r="C37" s="6">
        <f t="shared" si="20"/>
        <v>0.88095238095238093</v>
      </c>
      <c r="D37" s="6">
        <f t="shared" si="21"/>
        <v>0.86904761904761907</v>
      </c>
      <c r="E37" s="6">
        <f t="shared" si="22"/>
        <v>0.8928571428571429</v>
      </c>
      <c r="F37" s="6">
        <f t="shared" si="23"/>
        <v>0.88095238095238093</v>
      </c>
      <c r="G37" s="6">
        <f t="shared" si="24"/>
        <v>0.91666666666666663</v>
      </c>
      <c r="H37" s="6">
        <f t="shared" si="25"/>
        <v>0.91666666666666663</v>
      </c>
      <c r="I37" s="6"/>
      <c r="J37" s="6"/>
      <c r="K37" s="6"/>
      <c r="L37" s="6"/>
      <c r="M37" s="5"/>
      <c r="N37" s="4">
        <f>+BINF!N37+CSCI!N37+CAIS!N37</f>
        <v>74</v>
      </c>
      <c r="O37" s="4">
        <f>+BINF!O37+CSCI!O37+CAIS!O37</f>
        <v>73</v>
      </c>
      <c r="P37" s="4">
        <f>+BINF!P37+CSCI!P37+CAIS!P37</f>
        <v>75</v>
      </c>
      <c r="Q37" s="4">
        <f>+BINF!Q37+CSCI!Q37+CAIS!Q37</f>
        <v>74</v>
      </c>
      <c r="R37" s="4">
        <f>+BINF!R37+CSCI!R37+CAIS!R37</f>
        <v>77</v>
      </c>
      <c r="S37" s="4">
        <f>+BINF!S37+CSCI!S37+CAIS!S37</f>
        <v>77</v>
      </c>
      <c r="T37" s="4"/>
      <c r="U37" s="4"/>
      <c r="V37" s="4"/>
      <c r="W37" s="4"/>
    </row>
    <row r="38" spans="1:23" ht="12.75" customHeight="1" x14ac:dyDescent="0.3">
      <c r="A38" s="19">
        <v>2008</v>
      </c>
      <c r="B38" s="4">
        <f>+BINF!B38+CSCI!B38+CAIS!B38</f>
        <v>84</v>
      </c>
      <c r="C38" s="6">
        <f t="shared" si="20"/>
        <v>0.8214285714285714</v>
      </c>
      <c r="D38" s="6">
        <f t="shared" si="21"/>
        <v>0.79761904761904767</v>
      </c>
      <c r="E38" s="6">
        <f t="shared" si="22"/>
        <v>0.83333333333333337</v>
      </c>
      <c r="F38" s="6">
        <f t="shared" si="23"/>
        <v>0.8214285714285714</v>
      </c>
      <c r="G38" s="6">
        <f t="shared" si="24"/>
        <v>0.8214285714285714</v>
      </c>
      <c r="H38" s="6"/>
      <c r="I38" s="6"/>
      <c r="J38" s="6"/>
      <c r="K38" s="6"/>
      <c r="L38" s="6"/>
      <c r="M38" s="5"/>
      <c r="N38" s="4">
        <f>+BINF!N38+CSCI!N38+CAIS!N38</f>
        <v>69</v>
      </c>
      <c r="O38" s="4">
        <f>+BINF!O38+CSCI!O38+CAIS!O38</f>
        <v>67</v>
      </c>
      <c r="P38" s="4">
        <f>+BINF!P38+CSCI!P38+CAIS!P38</f>
        <v>70</v>
      </c>
      <c r="Q38" s="4">
        <f>+BINF!Q38+CSCI!Q38+CAIS!Q38</f>
        <v>69</v>
      </c>
      <c r="R38" s="4">
        <f>+BINF!R38+CSCI!R38+CAIS!R38</f>
        <v>69</v>
      </c>
      <c r="S38" s="4"/>
      <c r="T38" s="4"/>
      <c r="U38" s="4"/>
      <c r="V38" s="4"/>
      <c r="W38" s="4"/>
    </row>
    <row r="39" spans="1:23" ht="12.75" customHeight="1" x14ac:dyDescent="0.3">
      <c r="A39" s="19">
        <v>2009</v>
      </c>
      <c r="B39" s="4">
        <f>+BINF!B39+CSCI!B39+CAIS!B39</f>
        <v>92</v>
      </c>
      <c r="C39" s="6">
        <f t="shared" si="20"/>
        <v>0.83695652173913049</v>
      </c>
      <c r="D39" s="6">
        <f t="shared" si="21"/>
        <v>0.83695652173913049</v>
      </c>
      <c r="E39" s="6">
        <f t="shared" si="22"/>
        <v>0.83695652173913049</v>
      </c>
      <c r="F39" s="6">
        <f t="shared" si="23"/>
        <v>0.83695652173913049</v>
      </c>
      <c r="G39" s="6"/>
      <c r="H39" s="6"/>
      <c r="I39" s="6"/>
      <c r="J39" s="6"/>
      <c r="K39" s="6"/>
      <c r="L39" s="6"/>
      <c r="M39" s="5"/>
      <c r="N39" s="4">
        <f>+BINF!N39+CSCI!N39+CAIS!N39</f>
        <v>77</v>
      </c>
      <c r="O39" s="4">
        <f>+BINF!O39+CSCI!O39+CAIS!O39</f>
        <v>77</v>
      </c>
      <c r="P39" s="4">
        <f>+BINF!P39+CSCI!P39+CAIS!P39</f>
        <v>77</v>
      </c>
      <c r="Q39" s="4">
        <f>+BINF!Q39+CSCI!Q39+CAIS!Q39</f>
        <v>77</v>
      </c>
      <c r="R39" s="4"/>
      <c r="S39" s="4"/>
      <c r="T39" s="4"/>
      <c r="U39" s="4"/>
      <c r="V39" s="4"/>
      <c r="W39" s="4"/>
    </row>
    <row r="40" spans="1:23" ht="12.75" customHeight="1" x14ac:dyDescent="0.3">
      <c r="A40" s="19">
        <v>2010</v>
      </c>
      <c r="B40" s="4">
        <f>+BINF!B40+CSCI!B40+CAIS!B40</f>
        <v>98</v>
      </c>
      <c r="C40" s="6">
        <f t="shared" si="20"/>
        <v>0.90816326530612246</v>
      </c>
      <c r="D40" s="6">
        <f t="shared" si="21"/>
        <v>0.93877551020408168</v>
      </c>
      <c r="E40" s="6">
        <f t="shared" si="22"/>
        <v>0.91836734693877553</v>
      </c>
      <c r="F40" s="6"/>
      <c r="G40" s="6"/>
      <c r="H40" s="6"/>
      <c r="I40" s="6"/>
      <c r="J40" s="6"/>
      <c r="K40" s="6"/>
      <c r="L40" s="6"/>
      <c r="M40" s="5"/>
      <c r="N40" s="4">
        <f>+BINF!N40+CSCI!N40+CAIS!N40</f>
        <v>89</v>
      </c>
      <c r="O40" s="4">
        <f>+BINF!O40+CSCI!O40+CAIS!O40</f>
        <v>92</v>
      </c>
      <c r="P40" s="4">
        <f>+BINF!P40+CSCI!P40+CAIS!P40</f>
        <v>90</v>
      </c>
      <c r="Q40" s="4"/>
      <c r="R40" s="4"/>
      <c r="S40" s="4"/>
      <c r="T40" s="4"/>
      <c r="U40" s="4"/>
      <c r="V40" s="4"/>
      <c r="W40" s="4"/>
    </row>
    <row r="41" spans="1:23" ht="12.75" customHeight="1" x14ac:dyDescent="0.3">
      <c r="A41" s="19">
        <v>2011</v>
      </c>
      <c r="B41" s="4">
        <f>+BINF!B41+CSCI!B41+CAIS!B41</f>
        <v>76</v>
      </c>
      <c r="C41" s="6">
        <f t="shared" si="20"/>
        <v>0.90789473684210531</v>
      </c>
      <c r="D41" s="6">
        <f t="shared" si="21"/>
        <v>0.78947368421052633</v>
      </c>
      <c r="E41" s="6"/>
      <c r="F41" s="6"/>
      <c r="G41" s="6"/>
      <c r="H41" s="6"/>
      <c r="I41" s="6"/>
      <c r="J41" s="6"/>
      <c r="K41" s="6"/>
      <c r="L41" s="6"/>
      <c r="M41" s="5"/>
      <c r="N41" s="4">
        <f>+BINF!N41+CSCI!N41+CAIS!N41</f>
        <v>69</v>
      </c>
      <c r="O41" s="4">
        <f>+BINF!O41+CSCI!O41+CAIS!O41</f>
        <v>60</v>
      </c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3">
      <c r="A42" s="19">
        <v>2012</v>
      </c>
      <c r="B42" s="4">
        <f>+BINF!B42+CSCI!B42+CAIS!B42</f>
        <v>100</v>
      </c>
      <c r="C42" s="6">
        <f t="shared" si="20"/>
        <v>0.89</v>
      </c>
      <c r="D42" s="6"/>
      <c r="E42" s="6"/>
      <c r="F42" s="6"/>
      <c r="G42" s="6"/>
      <c r="H42" s="6"/>
      <c r="I42" s="6"/>
      <c r="J42" s="6"/>
      <c r="K42" s="6"/>
      <c r="L42" s="6"/>
      <c r="M42" s="5"/>
      <c r="N42" s="4">
        <f>+BINF!N42+CSCI!N42+CAIS!N42</f>
        <v>89</v>
      </c>
      <c r="O42" s="4"/>
      <c r="P42" s="4"/>
      <c r="Q42" s="4"/>
      <c r="R42" s="4"/>
      <c r="S42" s="4"/>
      <c r="T42" s="4"/>
      <c r="U42" s="4"/>
      <c r="V42" s="4"/>
      <c r="W42" s="4"/>
    </row>
    <row r="43" spans="1:23" ht="12.75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.7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 customHeight="1" x14ac:dyDescent="0.25">
      <c r="A45" s="22" t="s">
        <v>48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 customHeight="1" x14ac:dyDescent="0.25">
      <c r="A46" s="22" t="s">
        <v>49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.75" customHeight="1" x14ac:dyDescent="0.25">
      <c r="A47" s="22" t="s">
        <v>53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14">
    <mergeCell ref="A46:W46"/>
    <mergeCell ref="A47:W47"/>
    <mergeCell ref="A18:W18"/>
    <mergeCell ref="A30:W30"/>
    <mergeCell ref="A31:W31"/>
    <mergeCell ref="A43:W43"/>
    <mergeCell ref="A44:W44"/>
    <mergeCell ref="A45:W45"/>
    <mergeCell ref="A17:W17"/>
    <mergeCell ref="A1:W1"/>
    <mergeCell ref="A2:W2"/>
    <mergeCell ref="A3:W3"/>
    <mergeCell ref="A4:W4"/>
    <mergeCell ref="A5:W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BINF</vt:lpstr>
      <vt:lpstr>CSCI</vt:lpstr>
      <vt:lpstr>CAIS</vt:lpstr>
      <vt:lpstr>IT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2014-09-11T21:23:23Z</dcterms:modified>
</cp:coreProperties>
</file>